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島根選手権" sheetId="1" r:id="rId1"/>
    <sheet name="島根選手権 (2)" sheetId="2" r:id="rId2"/>
    <sheet name="都道府県名" sheetId="3" state="hidden" r:id="rId3"/>
  </sheets>
  <definedNames>
    <definedName name="_xlnm.Print_Area" localSheetId="0">'島根選手権'!$A$1:$Y$51</definedName>
    <definedName name="_xlnm.Print_Area" localSheetId="1">'島根選手権 (2)'!$A$1:$Y$51</definedName>
    <definedName name="team" localSheetId="2">'都道府県名'!$B$1:$B$47</definedName>
    <definedName name="team">#REF!</definedName>
    <definedName name="todouhuken">'都道府県名'!$B$1:$B$47</definedName>
    <definedName name="todouhuken2">'都道府県名'!$F$1:$F$47</definedName>
  </definedNames>
  <calcPr fullCalcOnLoad="1"/>
</workbook>
</file>

<file path=xl/sharedStrings.xml><?xml version="1.0" encoding="utf-8"?>
<sst xmlns="http://schemas.openxmlformats.org/spreadsheetml/2006/main" count="406" uniqueCount="130">
  <si>
    <t>先攻</t>
  </si>
  <si>
    <t>後攻</t>
  </si>
  <si>
    <t>(本塁打)</t>
  </si>
  <si>
    <t>(二塁打)</t>
  </si>
  <si>
    <t>計</t>
  </si>
  <si>
    <r>
      <t xml:space="preserve">（バッテリー）
</t>
    </r>
    <r>
      <rPr>
        <sz val="10"/>
        <rFont val="ＭＳ 明朝"/>
        <family val="1"/>
      </rPr>
      <t>［勝:○，負:●］</t>
    </r>
  </si>
  <si>
    <t>－－</t>
  </si>
  <si>
    <t>(三塁打)</t>
  </si>
  <si>
    <t>(長打)</t>
  </si>
  <si>
    <t>（</t>
  </si>
  <si>
    <t>)</t>
  </si>
  <si>
    <t>チ ー ム 名</t>
  </si>
  <si>
    <t>球場名：</t>
  </si>
  <si>
    <t>開催地：</t>
  </si>
  <si>
    <t>期　日：</t>
  </si>
  <si>
    <t>No.</t>
  </si>
  <si>
    <t>サヨナラ時の「ｘ」表示について</t>
  </si>
  <si>
    <t>〔セルの書式設定〕－〔表示形式〕－〔ユーザー定義〕で種類を　　0"x"　　と設定</t>
  </si>
  <si>
    <t>チーム名のリスト表示</t>
  </si>
  <si>
    <t>〔データ〕－〔入力規則〕－〔設定〕で入力値の種類に「リスト」を選択、値に　　=team　　と設定（半角英数）</t>
  </si>
  <si>
    <t>※１</t>
  </si>
  <si>
    <t>※２</t>
  </si>
  <si>
    <t>北海道</t>
  </si>
  <si>
    <t>(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</si>
  <si>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</si>
  <si>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</si>
  <si>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</si>
  <si>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</si>
  <si>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</si>
  <si>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</si>
  <si>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</si>
  <si>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</si>
  <si>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</si>
  <si>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</si>
  <si>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</si>
  <si>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</si>
  <si>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</si>
  <si>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</si>
  <si>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</si>
  <si>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</si>
  <si>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</si>
  <si>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</si>
  <si>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</si>
  <si>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</si>
  <si>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</si>
  <si>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</si>
  <si>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</si>
  <si>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</si>
  <si>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</si>
  <si>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</si>
  <si>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</si>
  <si>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</si>
  <si>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</si>
  <si>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</si>
  <si>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</si>
  <si>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</si>
  <si>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</si>
  <si>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</si>
  <si>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</si>
  <si>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</si>
  <si>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</si>
  <si>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</si>
  <si>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</si>
  <si>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</si>
  <si>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</si>
  <si>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</si>
  <si>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</si>
  <si>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</si>
  <si>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</si>
  <si>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</si>
  <si>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島根県　安来市</t>
  </si>
  <si>
    <t>－－</t>
  </si>
  <si>
    <t>ー</t>
  </si>
  <si>
    <t>第３試合</t>
  </si>
  <si>
    <t>決勝戦</t>
  </si>
  <si>
    <t>備考</t>
  </si>
  <si>
    <t>森広</t>
  </si>
  <si>
    <t>糸川</t>
  </si>
  <si>
    <t>●秦</t>
  </si>
  <si>
    <t>小笠原</t>
  </si>
  <si>
    <t>令和元年度島根県選手権ソフトボール大会　シニアの部</t>
  </si>
  <si>
    <t>安来ゴールドチェリーズ</t>
  </si>
  <si>
    <t>出雲シティーズ</t>
  </si>
  <si>
    <t>大東おろちクラブ</t>
  </si>
  <si>
    <t>松江ジャガーズ</t>
  </si>
  <si>
    <t>三刀屋クラブ・シニア</t>
  </si>
  <si>
    <t>川跡シニアソフトボールクラブ</t>
  </si>
  <si>
    <t>広瀬総合運動公園</t>
  </si>
  <si>
    <t>2X</t>
  </si>
  <si>
    <t>●岩田</t>
  </si>
  <si>
    <t>梶間</t>
  </si>
  <si>
    <t>○大野</t>
  </si>
  <si>
    <t>高尾</t>
  </si>
  <si>
    <t>永見・中田</t>
  </si>
  <si>
    <t>奥村</t>
  </si>
  <si>
    <t>江角</t>
  </si>
  <si>
    <t>マリシクラブシニア</t>
  </si>
  <si>
    <t>マリシクラブシニア</t>
  </si>
  <si>
    <t>〇小林</t>
  </si>
  <si>
    <t>細木</t>
  </si>
  <si>
    <t>●福島・和久利</t>
  </si>
  <si>
    <t>藤原</t>
  </si>
  <si>
    <t>小山・細木・小林</t>
  </si>
  <si>
    <t>ーー</t>
  </si>
  <si>
    <t>船越・福田・原</t>
  </si>
  <si>
    <t>6回得点差コールド</t>
  </si>
  <si>
    <t>5回得点差コールド</t>
  </si>
  <si>
    <t>〇秦</t>
  </si>
  <si>
    <t>陶山</t>
  </si>
  <si>
    <t>山本</t>
  </si>
  <si>
    <t>陶山・森山②・名原</t>
  </si>
  <si>
    <t>山﨑</t>
  </si>
  <si>
    <t>第４試合</t>
  </si>
  <si>
    <t>第１日目</t>
  </si>
  <si>
    <t>第２日目</t>
  </si>
  <si>
    <t>令和元年１０月１３日</t>
  </si>
  <si>
    <t>令和元年１０月２０日</t>
  </si>
  <si>
    <t>4回時間切れ</t>
  </si>
  <si>
    <t>●尾添・山根・尾添・森山</t>
  </si>
  <si>
    <t>高橋</t>
  </si>
  <si>
    <t>○竹下</t>
  </si>
  <si>
    <t>持田・竹下・布野・高尾・江角②・日野</t>
  </si>
  <si>
    <t>●大野</t>
  </si>
  <si>
    <t>糸川・田中</t>
  </si>
  <si>
    <t>三原・錦織</t>
  </si>
  <si>
    <t>須山・土江</t>
  </si>
  <si>
    <t>6回時間切れ</t>
  </si>
  <si>
    <t>荒木・田中・糸川</t>
  </si>
  <si>
    <t>奥村・竹下</t>
  </si>
  <si>
    <t>●岡本・野村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</si>
</sst>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  <numFmt numFmtId="179" formatCode="&quot;(&quot;#&quot;)&quot;"/>
    <numFmt numFmtId="180" formatCode="0&quot;x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179" fontId="11" fillId="0" borderId="1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 quotePrefix="1">
      <alignment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4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vertical="center"/>
      <protection locked="0"/>
    </xf>
    <xf numFmtId="0" fontId="14" fillId="0" borderId="0" xfId="0" applyNumberFormat="1" applyFont="1" applyAlignment="1">
      <alignment/>
    </xf>
    <xf numFmtId="0" fontId="0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7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>
      <alignment vertical="center"/>
    </xf>
    <xf numFmtId="0" fontId="0" fillId="0" borderId="13" xfId="0" applyNumberFormat="1" applyFont="1" applyBorder="1" applyAlignment="1" applyProtection="1" quotePrefix="1">
      <alignment vertical="center"/>
      <protection locked="0"/>
    </xf>
    <xf numFmtId="0" fontId="0" fillId="0" borderId="0" xfId="0" applyNumberFormat="1" applyFont="1" applyBorder="1" applyAlignment="1" applyProtection="1" quotePrefix="1">
      <alignment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1" fillId="0" borderId="18" xfId="0" applyNumberFormat="1" applyFont="1" applyBorder="1" applyAlignment="1">
      <alignment horizontal="left" vertical="center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NumberFormat="1" applyFont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179" fontId="1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 applyProtection="1">
      <alignment horizontal="center" vertical="center"/>
      <protection locked="0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/>
      <protection locked="0"/>
    </xf>
    <xf numFmtId="0" fontId="5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9" fillId="0" borderId="12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447675</xdr:colOff>
      <xdr:row>1</xdr:row>
      <xdr:rowOff>66675</xdr:rowOff>
    </xdr:from>
    <xdr:to>
      <xdr:col>28</xdr:col>
      <xdr:colOff>619125</xdr:colOff>
      <xdr:row>2</xdr:row>
      <xdr:rowOff>47625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11820525" y="638175"/>
          <a:ext cx="2209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25</xdr:col>
      <xdr:colOff>809625</xdr:colOff>
      <xdr:row>16</xdr:row>
      <xdr:rowOff>114300</xdr:rowOff>
    </xdr:from>
    <xdr:to>
      <xdr:col>27</xdr:col>
      <xdr:colOff>971550</xdr:colOff>
      <xdr:row>18</xdr:row>
      <xdr:rowOff>38100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1163300" y="383857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コールドゲーム</a:t>
          </a:r>
        </a:p>
      </xdr:txBody>
    </xdr:sp>
    <xdr:clientData/>
  </xdr:twoCellAnchor>
  <xdr:twoCellAnchor>
    <xdr:from>
      <xdr:col>28</xdr:col>
      <xdr:colOff>285750</xdr:colOff>
      <xdr:row>29</xdr:row>
      <xdr:rowOff>76200</xdr:rowOff>
    </xdr:from>
    <xdr:to>
      <xdr:col>30</xdr:col>
      <xdr:colOff>447675</xdr:colOff>
      <xdr:row>30</xdr:row>
      <xdr:rowOff>57150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13696950" y="629602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28</xdr:col>
      <xdr:colOff>95250</xdr:colOff>
      <xdr:row>35</xdr:row>
      <xdr:rowOff>66675</xdr:rowOff>
    </xdr:from>
    <xdr:to>
      <xdr:col>30</xdr:col>
      <xdr:colOff>257175</xdr:colOff>
      <xdr:row>36</xdr:row>
      <xdr:rowOff>85725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3506450" y="7581900"/>
          <a:ext cx="2200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26</xdr:col>
      <xdr:colOff>238125</xdr:colOff>
      <xdr:row>22</xdr:row>
      <xdr:rowOff>47625</xdr:rowOff>
    </xdr:from>
    <xdr:to>
      <xdr:col>28</xdr:col>
      <xdr:colOff>400050</xdr:colOff>
      <xdr:row>23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1610975" y="5010150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885825</xdr:colOff>
      <xdr:row>20</xdr:row>
      <xdr:rowOff>19050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1372850" y="4276725"/>
          <a:ext cx="1905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得点差コールド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447675</xdr:colOff>
      <xdr:row>1</xdr:row>
      <xdr:rowOff>66675</xdr:rowOff>
    </xdr:from>
    <xdr:to>
      <xdr:col>28</xdr:col>
      <xdr:colOff>619125</xdr:colOff>
      <xdr:row>2</xdr:row>
      <xdr:rowOff>47625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11820525" y="638175"/>
          <a:ext cx="22098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25</xdr:col>
      <xdr:colOff>809625</xdr:colOff>
      <xdr:row>16</xdr:row>
      <xdr:rowOff>114300</xdr:rowOff>
    </xdr:from>
    <xdr:to>
      <xdr:col>27</xdr:col>
      <xdr:colOff>971550</xdr:colOff>
      <xdr:row>18</xdr:row>
      <xdr:rowOff>38100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1163300" y="383857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コールドゲーム</a:t>
          </a:r>
        </a:p>
      </xdr:txBody>
    </xdr:sp>
    <xdr:clientData/>
  </xdr:twoCellAnchor>
  <xdr:twoCellAnchor>
    <xdr:from>
      <xdr:col>28</xdr:col>
      <xdr:colOff>285750</xdr:colOff>
      <xdr:row>29</xdr:row>
      <xdr:rowOff>76200</xdr:rowOff>
    </xdr:from>
    <xdr:to>
      <xdr:col>30</xdr:col>
      <xdr:colOff>447675</xdr:colOff>
      <xdr:row>30</xdr:row>
      <xdr:rowOff>57150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13696950" y="6296025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28</xdr:col>
      <xdr:colOff>95250</xdr:colOff>
      <xdr:row>35</xdr:row>
      <xdr:rowOff>66675</xdr:rowOff>
    </xdr:from>
    <xdr:to>
      <xdr:col>30</xdr:col>
      <xdr:colOff>257175</xdr:colOff>
      <xdr:row>36</xdr:row>
      <xdr:rowOff>85725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3506450" y="7581900"/>
          <a:ext cx="2200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26</xdr:col>
      <xdr:colOff>238125</xdr:colOff>
      <xdr:row>22</xdr:row>
      <xdr:rowOff>47625</xdr:rowOff>
    </xdr:from>
    <xdr:to>
      <xdr:col>28</xdr:col>
      <xdr:colOff>400050</xdr:colOff>
      <xdr:row>23</xdr:row>
      <xdr:rowOff>123825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11610975" y="5010150"/>
          <a:ext cx="22002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時間切れ</a:t>
          </a:r>
        </a:p>
      </xdr:txBody>
    </xdr:sp>
    <xdr:clientData/>
  </xdr:twoCellAnchor>
  <xdr:twoCellAnchor>
    <xdr:from>
      <xdr:col>26</xdr:col>
      <xdr:colOff>0</xdr:colOff>
      <xdr:row>19</xdr:row>
      <xdr:rowOff>0</xdr:rowOff>
    </xdr:from>
    <xdr:to>
      <xdr:col>27</xdr:col>
      <xdr:colOff>885825</xdr:colOff>
      <xdr:row>20</xdr:row>
      <xdr:rowOff>19050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11372850" y="4276725"/>
          <a:ext cx="1905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　得点差コールド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AC51"/>
  <sheetViews>
    <sheetView tabSelected="1" showOutlineSymbols="0" view="pageBreakPreview" zoomScale="90" zoomScaleSheetLayoutView="90" workbookViewId="0" topLeftCell="A22">
      <selection activeCell="U38" sqref="U38:Y41"/>
    </sheetView>
  </sheetViews>
  <sheetFormatPr defaultColWidth="10.796875" defaultRowHeight="15"/>
  <cols>
    <col min="1" max="1" width="2.69921875" style="6" customWidth="1"/>
    <col min="2" max="2" width="8.59765625" style="6" customWidth="1"/>
    <col min="3" max="4" width="6.59765625" style="6" customWidth="1"/>
    <col min="5" max="5" width="2.59765625" style="6" customWidth="1"/>
    <col min="6" max="20" width="4.09765625" style="6" customWidth="1"/>
    <col min="21" max="21" width="5.09765625" style="6" customWidth="1"/>
    <col min="22" max="22" width="2.3984375" style="6" customWidth="1"/>
    <col min="23" max="23" width="4.09765625" style="6" customWidth="1"/>
    <col min="24" max="24" width="2.59765625" style="6" customWidth="1"/>
    <col min="25" max="25" width="5.8984375" style="6" customWidth="1"/>
    <col min="26" max="16384" width="10.69921875" style="6" customWidth="1"/>
  </cols>
  <sheetData>
    <row r="1" spans="2:21" ht="45" customHeight="1">
      <c r="B1" s="87" t="s">
        <v>80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19" ht="19.5" customHeight="1">
      <c r="B2" s="7" t="s">
        <v>14</v>
      </c>
      <c r="C2" s="30" t="s">
        <v>115</v>
      </c>
      <c r="D2" s="7"/>
      <c r="E2" s="7"/>
      <c r="F2" s="7"/>
      <c r="G2" s="7"/>
      <c r="H2" s="7"/>
      <c r="I2" s="7"/>
      <c r="J2" s="88" t="s">
        <v>13</v>
      </c>
      <c r="K2" s="89"/>
      <c r="L2" s="42" t="s">
        <v>70</v>
      </c>
      <c r="M2" s="43"/>
      <c r="N2" s="43"/>
      <c r="O2" s="43"/>
      <c r="P2" s="7"/>
      <c r="Q2" s="7"/>
      <c r="R2" s="7"/>
      <c r="S2" s="7"/>
    </row>
    <row r="3" spans="4:21" ht="19.5" customHeight="1">
      <c r="D3" s="7"/>
      <c r="E3" s="7"/>
      <c r="F3" s="7"/>
      <c r="G3" s="7"/>
      <c r="H3" s="7"/>
      <c r="I3" s="7"/>
      <c r="J3" s="89" t="s">
        <v>12</v>
      </c>
      <c r="K3" s="89"/>
      <c r="L3" s="42" t="s">
        <v>87</v>
      </c>
      <c r="M3" s="43"/>
      <c r="N3" s="43"/>
      <c r="O3" s="43"/>
      <c r="P3" s="7"/>
      <c r="Q3" s="7"/>
      <c r="R3" s="7"/>
      <c r="S3" s="7"/>
      <c r="T3" s="7"/>
      <c r="U3" s="7"/>
    </row>
    <row r="4" spans="2:21" ht="15.75" customHeight="1">
      <c r="B4" s="77" t="s">
        <v>113</v>
      </c>
      <c r="C4" s="7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15</v>
      </c>
      <c r="T4" s="35">
        <v>1</v>
      </c>
      <c r="U4" s="22"/>
    </row>
    <row r="5" spans="2:28" ht="15.75" customHeight="1">
      <c r="B5" s="78" t="s">
        <v>11</v>
      </c>
      <c r="C5" s="79"/>
      <c r="D5" s="79"/>
      <c r="E5" s="80"/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38" t="s">
        <v>4</v>
      </c>
      <c r="U5" s="81" t="s">
        <v>75</v>
      </c>
      <c r="V5" s="82"/>
      <c r="W5" s="82"/>
      <c r="X5" s="82"/>
      <c r="Y5" s="83"/>
      <c r="AA5" s="20" t="s">
        <v>20</v>
      </c>
      <c r="AB5" s="19" t="s">
        <v>18</v>
      </c>
    </row>
    <row r="6" spans="2:28" ht="22.5" customHeight="1">
      <c r="B6" s="74" t="s">
        <v>81</v>
      </c>
      <c r="C6" s="75"/>
      <c r="D6" s="75"/>
      <c r="E6" s="76"/>
      <c r="F6" s="69">
        <v>0</v>
      </c>
      <c r="G6" s="69">
        <v>0</v>
      </c>
      <c r="H6" s="69">
        <v>0</v>
      </c>
      <c r="I6" s="69">
        <v>2</v>
      </c>
      <c r="J6" s="69">
        <v>0</v>
      </c>
      <c r="K6" s="69">
        <v>0</v>
      </c>
      <c r="L6" s="69"/>
      <c r="M6" s="69"/>
      <c r="N6" s="69"/>
      <c r="O6" s="69"/>
      <c r="P6" s="69"/>
      <c r="Q6" s="69"/>
      <c r="R6" s="69"/>
      <c r="S6" s="69"/>
      <c r="T6" s="86">
        <f>IF(F6="","",SUM(F6:S6))</f>
        <v>2</v>
      </c>
      <c r="U6" s="48" t="s">
        <v>105</v>
      </c>
      <c r="V6" s="49"/>
      <c r="W6" s="49"/>
      <c r="X6" s="49"/>
      <c r="Y6" s="50"/>
      <c r="AB6" s="19" t="s">
        <v>19</v>
      </c>
    </row>
    <row r="7" spans="2:25" ht="12" customHeight="1">
      <c r="B7" s="16" t="s">
        <v>9</v>
      </c>
      <c r="C7" s="62"/>
      <c r="D7" s="62"/>
      <c r="E7" s="17" t="s">
        <v>10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85"/>
      <c r="U7" s="51"/>
      <c r="V7" s="52"/>
      <c r="W7" s="52"/>
      <c r="X7" s="52"/>
      <c r="Y7" s="53"/>
    </row>
    <row r="8" spans="2:28" ht="22.5" customHeight="1">
      <c r="B8" s="74" t="s">
        <v>82</v>
      </c>
      <c r="C8" s="75"/>
      <c r="D8" s="75"/>
      <c r="E8" s="76"/>
      <c r="F8" s="69">
        <v>5</v>
      </c>
      <c r="G8" s="69">
        <v>0</v>
      </c>
      <c r="H8" s="69">
        <v>2</v>
      </c>
      <c r="I8" s="69">
        <v>0</v>
      </c>
      <c r="J8" s="69">
        <v>0</v>
      </c>
      <c r="K8" s="69" t="s">
        <v>88</v>
      </c>
      <c r="L8" s="69"/>
      <c r="M8" s="69"/>
      <c r="N8" s="69"/>
      <c r="O8" s="69"/>
      <c r="P8" s="69"/>
      <c r="Q8" s="69"/>
      <c r="R8" s="69"/>
      <c r="S8" s="69"/>
      <c r="T8" s="84">
        <v>9</v>
      </c>
      <c r="U8" s="54"/>
      <c r="V8" s="55"/>
      <c r="W8" s="55"/>
      <c r="X8" s="55"/>
      <c r="Y8" s="56"/>
      <c r="AA8" s="20" t="s">
        <v>21</v>
      </c>
      <c r="AB8" s="19" t="s">
        <v>16</v>
      </c>
    </row>
    <row r="9" spans="2:27" ht="12" customHeight="1">
      <c r="B9" s="16" t="s">
        <v>9</v>
      </c>
      <c r="C9" s="62"/>
      <c r="D9" s="62"/>
      <c r="E9" s="17" t="s">
        <v>10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85"/>
      <c r="U9" s="57"/>
      <c r="V9" s="58"/>
      <c r="W9" s="58"/>
      <c r="X9" s="58"/>
      <c r="Y9" s="59"/>
      <c r="AA9" s="19" t="s">
        <v>17</v>
      </c>
    </row>
    <row r="10" spans="2:21" ht="6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5"/>
    </row>
    <row r="11" spans="2:29" ht="19.5" customHeight="1">
      <c r="B11" s="63" t="s">
        <v>5</v>
      </c>
      <c r="C11" s="63"/>
      <c r="D11" s="12" t="s">
        <v>0</v>
      </c>
      <c r="E11" s="23"/>
      <c r="F11" s="23" t="s">
        <v>89</v>
      </c>
      <c r="G11" s="39"/>
      <c r="H11" s="39"/>
      <c r="I11" s="39"/>
      <c r="J11" s="39"/>
      <c r="K11" s="39"/>
      <c r="L11" s="39"/>
      <c r="M11" s="39" t="s">
        <v>72</v>
      </c>
      <c r="N11" s="39" t="s">
        <v>90</v>
      </c>
      <c r="O11" s="39"/>
      <c r="P11" s="39"/>
      <c r="Q11" s="23"/>
      <c r="R11" s="23"/>
      <c r="S11" s="23"/>
      <c r="T11" s="23"/>
      <c r="U11" s="32"/>
      <c r="AA11" s="34" t="s">
        <v>113</v>
      </c>
      <c r="AC11" s="6" t="s">
        <v>81</v>
      </c>
    </row>
    <row r="12" spans="2:29" ht="19.5" customHeight="1">
      <c r="B12" s="63"/>
      <c r="C12" s="63"/>
      <c r="D12" s="14" t="s">
        <v>1</v>
      </c>
      <c r="E12" s="32"/>
      <c r="F12" s="32" t="s">
        <v>91</v>
      </c>
      <c r="G12" s="40"/>
      <c r="H12" s="40"/>
      <c r="I12" s="40"/>
      <c r="J12" s="40"/>
      <c r="K12" s="40"/>
      <c r="L12" s="40"/>
      <c r="M12" s="40" t="s">
        <v>72</v>
      </c>
      <c r="N12" s="40" t="s">
        <v>92</v>
      </c>
      <c r="O12" s="40"/>
      <c r="P12" s="40"/>
      <c r="Q12" s="24"/>
      <c r="R12" s="24"/>
      <c r="S12" s="24"/>
      <c r="T12" s="24"/>
      <c r="U12" s="32"/>
      <c r="AA12" s="34" t="s">
        <v>114</v>
      </c>
      <c r="AC12" s="6" t="s">
        <v>82</v>
      </c>
    </row>
    <row r="13" spans="2:29" ht="4.5" customHeight="1">
      <c r="B13" s="11"/>
      <c r="C13" s="11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AA13" s="34" t="s">
        <v>73</v>
      </c>
      <c r="AC13" s="6" t="s">
        <v>83</v>
      </c>
    </row>
    <row r="14" spans="2:29" ht="19.5" customHeight="1">
      <c r="B14" s="7"/>
      <c r="C14" s="64" t="s">
        <v>0</v>
      </c>
      <c r="D14" s="67" t="s">
        <v>2</v>
      </c>
      <c r="E14" s="67"/>
      <c r="F14" s="25" t="s">
        <v>6</v>
      </c>
      <c r="G14" s="22"/>
      <c r="H14" s="22"/>
      <c r="I14" s="22"/>
      <c r="J14" s="22"/>
      <c r="K14" s="22"/>
      <c r="L14" s="22"/>
      <c r="M14" s="22"/>
      <c r="N14" s="26" t="s">
        <v>7</v>
      </c>
      <c r="O14" s="25" t="s">
        <v>76</v>
      </c>
      <c r="P14" s="25"/>
      <c r="Q14" s="27"/>
      <c r="R14" s="27"/>
      <c r="S14" s="22"/>
      <c r="T14" s="22"/>
      <c r="U14" s="22"/>
      <c r="AA14" s="34" t="s">
        <v>74</v>
      </c>
      <c r="AC14" s="6" t="s">
        <v>84</v>
      </c>
    </row>
    <row r="15" spans="2:29" ht="19.5" customHeight="1">
      <c r="B15" s="67" t="s">
        <v>8</v>
      </c>
      <c r="C15" s="65"/>
      <c r="D15" s="64" t="s">
        <v>3</v>
      </c>
      <c r="E15" s="64"/>
      <c r="F15" s="25" t="s">
        <v>93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2"/>
      <c r="AA15" s="34" t="s">
        <v>112</v>
      </c>
      <c r="AC15" s="6" t="s">
        <v>85</v>
      </c>
    </row>
    <row r="16" spans="2:29" ht="19.5" customHeight="1">
      <c r="B16" s="67"/>
      <c r="C16" s="65" t="s">
        <v>1</v>
      </c>
      <c r="D16" s="68" t="s">
        <v>2</v>
      </c>
      <c r="E16" s="68"/>
      <c r="F16" s="28" t="s">
        <v>6</v>
      </c>
      <c r="G16" s="24"/>
      <c r="H16" s="24"/>
      <c r="I16" s="24"/>
      <c r="J16" s="24"/>
      <c r="K16" s="24"/>
      <c r="L16" s="24"/>
      <c r="M16" s="24"/>
      <c r="N16" s="29" t="s">
        <v>7</v>
      </c>
      <c r="O16" s="28" t="s">
        <v>94</v>
      </c>
      <c r="P16" s="28"/>
      <c r="Q16" s="29"/>
      <c r="R16" s="28"/>
      <c r="S16" s="24"/>
      <c r="T16" s="24"/>
      <c r="U16" s="32"/>
      <c r="AA16" s="34"/>
      <c r="AC16" s="6" t="s">
        <v>97</v>
      </c>
    </row>
    <row r="17" spans="2:29" ht="19.5" customHeight="1">
      <c r="B17" s="7"/>
      <c r="C17" s="68"/>
      <c r="D17" s="67" t="s">
        <v>3</v>
      </c>
      <c r="E17" s="67"/>
      <c r="F17" s="25" t="s">
        <v>95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AC17" s="6" t="s">
        <v>86</v>
      </c>
    </row>
    <row r="18" spans="2:21" ht="4.5" customHeight="1">
      <c r="B18" s="7"/>
      <c r="C18" s="7"/>
      <c r="D18" s="7"/>
      <c r="E18" s="7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9.5" customHeight="1">
      <c r="B19" s="7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7"/>
    </row>
    <row r="20" spans="2:21" ht="15.75" customHeight="1">
      <c r="B20" s="77" t="s">
        <v>113</v>
      </c>
      <c r="C20" s="7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 t="s">
        <v>15</v>
      </c>
      <c r="T20" s="35">
        <v>2</v>
      </c>
      <c r="U20" s="22"/>
    </row>
    <row r="21" spans="2:25" ht="15.75" customHeight="1">
      <c r="B21" s="78" t="s">
        <v>11</v>
      </c>
      <c r="C21" s="79"/>
      <c r="D21" s="79"/>
      <c r="E21" s="80"/>
      <c r="F21" s="9">
        <v>1</v>
      </c>
      <c r="G21" s="9">
        <v>2</v>
      </c>
      <c r="H21" s="9">
        <v>3</v>
      </c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9">
        <v>11</v>
      </c>
      <c r="Q21" s="9">
        <v>12</v>
      </c>
      <c r="R21" s="9">
        <v>13</v>
      </c>
      <c r="S21" s="9">
        <v>14</v>
      </c>
      <c r="T21" s="18" t="s">
        <v>4</v>
      </c>
      <c r="U21" s="81" t="s">
        <v>75</v>
      </c>
      <c r="V21" s="82"/>
      <c r="W21" s="82"/>
      <c r="X21" s="82"/>
      <c r="Y21" s="83"/>
    </row>
    <row r="22" spans="2:25" ht="22.5" customHeight="1">
      <c r="B22" s="74" t="s">
        <v>83</v>
      </c>
      <c r="C22" s="75"/>
      <c r="D22" s="75"/>
      <c r="E22" s="76"/>
      <c r="F22" s="69">
        <v>2</v>
      </c>
      <c r="G22" s="69">
        <v>6</v>
      </c>
      <c r="H22" s="69">
        <v>7</v>
      </c>
      <c r="I22" s="69">
        <v>2</v>
      </c>
      <c r="J22" s="69">
        <v>0</v>
      </c>
      <c r="K22" s="69"/>
      <c r="L22" s="69"/>
      <c r="M22" s="69"/>
      <c r="N22" s="69"/>
      <c r="O22" s="69"/>
      <c r="P22" s="69"/>
      <c r="Q22" s="69"/>
      <c r="R22" s="69"/>
      <c r="S22" s="69"/>
      <c r="T22" s="73">
        <f>IF(F22="","",SUM(F22:S22))</f>
        <v>17</v>
      </c>
      <c r="U22" s="48" t="s">
        <v>106</v>
      </c>
      <c r="V22" s="49"/>
      <c r="W22" s="49"/>
      <c r="X22" s="49"/>
      <c r="Y22" s="50"/>
    </row>
    <row r="23" spans="2:25" ht="12" customHeight="1">
      <c r="B23" s="16" t="s">
        <v>9</v>
      </c>
      <c r="C23" s="62"/>
      <c r="D23" s="62"/>
      <c r="E23" s="17" t="s">
        <v>10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2"/>
      <c r="U23" s="51"/>
      <c r="V23" s="52"/>
      <c r="W23" s="52"/>
      <c r="X23" s="52"/>
      <c r="Y23" s="53"/>
    </row>
    <row r="24" spans="2:25" ht="22.5" customHeight="1">
      <c r="B24" s="74" t="s">
        <v>84</v>
      </c>
      <c r="C24" s="75"/>
      <c r="D24" s="75"/>
      <c r="E24" s="76"/>
      <c r="F24" s="69">
        <v>0</v>
      </c>
      <c r="G24" s="69">
        <v>0</v>
      </c>
      <c r="H24" s="69">
        <v>1</v>
      </c>
      <c r="I24" s="69">
        <v>0</v>
      </c>
      <c r="J24" s="69">
        <v>2</v>
      </c>
      <c r="K24" s="69"/>
      <c r="L24" s="69"/>
      <c r="M24" s="69"/>
      <c r="N24" s="69"/>
      <c r="O24" s="69"/>
      <c r="P24" s="69"/>
      <c r="Q24" s="69"/>
      <c r="R24" s="69"/>
      <c r="S24" s="69"/>
      <c r="T24" s="73">
        <f>IF(F24="","",SUM(F24:S24))</f>
        <v>3</v>
      </c>
      <c r="U24" s="54"/>
      <c r="V24" s="55"/>
      <c r="W24" s="55"/>
      <c r="X24" s="55"/>
      <c r="Y24" s="56"/>
    </row>
    <row r="25" spans="2:25" ht="12" customHeight="1">
      <c r="B25" s="16" t="s">
        <v>9</v>
      </c>
      <c r="C25" s="62"/>
      <c r="D25" s="62"/>
      <c r="E25" s="17" t="s">
        <v>10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2"/>
      <c r="U25" s="57"/>
      <c r="V25" s="58"/>
      <c r="W25" s="58"/>
      <c r="X25" s="58"/>
      <c r="Y25" s="59"/>
    </row>
    <row r="26" spans="2:21" ht="6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5"/>
    </row>
    <row r="27" spans="2:21" ht="19.5" customHeight="1">
      <c r="B27" s="63" t="s">
        <v>5</v>
      </c>
      <c r="C27" s="63"/>
      <c r="D27" s="12" t="s">
        <v>0</v>
      </c>
      <c r="E27" s="23"/>
      <c r="F27" s="23" t="s">
        <v>98</v>
      </c>
      <c r="G27" s="39"/>
      <c r="H27" s="39"/>
      <c r="I27" s="39"/>
      <c r="J27" s="39"/>
      <c r="K27" s="39"/>
      <c r="L27" s="39"/>
      <c r="M27" s="39" t="s">
        <v>72</v>
      </c>
      <c r="N27" s="39" t="s">
        <v>99</v>
      </c>
      <c r="O27" s="39"/>
      <c r="P27" s="23"/>
      <c r="Q27" s="23"/>
      <c r="R27" s="23"/>
      <c r="S27" s="23"/>
      <c r="T27" s="23"/>
      <c r="U27" s="32"/>
    </row>
    <row r="28" spans="2:21" ht="19.5" customHeight="1">
      <c r="B28" s="63"/>
      <c r="C28" s="63"/>
      <c r="D28" s="13" t="s">
        <v>1</v>
      </c>
      <c r="E28" s="24"/>
      <c r="F28" s="32" t="s">
        <v>100</v>
      </c>
      <c r="G28" s="24"/>
      <c r="H28" s="24"/>
      <c r="I28" s="24"/>
      <c r="J28" s="24"/>
      <c r="K28" s="24"/>
      <c r="L28" s="24"/>
      <c r="M28" s="24" t="s">
        <v>72</v>
      </c>
      <c r="N28" s="41" t="s">
        <v>101</v>
      </c>
      <c r="O28" s="24"/>
      <c r="P28" s="24"/>
      <c r="Q28" s="24"/>
      <c r="R28" s="24"/>
      <c r="S28" s="24"/>
      <c r="T28" s="24"/>
      <c r="U28" s="32"/>
    </row>
    <row r="29" spans="2:21" ht="6.75" customHeight="1">
      <c r="B29" s="11"/>
      <c r="C29" s="11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9.5" customHeight="1">
      <c r="B30" s="7"/>
      <c r="C30" s="64" t="s">
        <v>0</v>
      </c>
      <c r="D30" s="67" t="s">
        <v>2</v>
      </c>
      <c r="E30" s="67"/>
      <c r="F30" s="25" t="s">
        <v>6</v>
      </c>
      <c r="G30" s="22"/>
      <c r="H30" s="22"/>
      <c r="I30" s="22"/>
      <c r="J30" s="22"/>
      <c r="K30" s="22"/>
      <c r="L30" s="22"/>
      <c r="M30" s="22"/>
      <c r="N30" s="26" t="s">
        <v>7</v>
      </c>
      <c r="O30" s="25" t="s">
        <v>6</v>
      </c>
      <c r="P30" s="25"/>
      <c r="Q30" s="27"/>
      <c r="R30" s="27"/>
      <c r="S30" s="22"/>
      <c r="T30" s="22"/>
      <c r="U30" s="22"/>
    </row>
    <row r="31" spans="2:21" ht="19.5" customHeight="1">
      <c r="B31" s="67" t="s">
        <v>8</v>
      </c>
      <c r="C31" s="65"/>
      <c r="D31" s="66" t="s">
        <v>3</v>
      </c>
      <c r="E31" s="66"/>
      <c r="F31" s="25" t="s">
        <v>102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2"/>
    </row>
    <row r="32" spans="2:21" ht="19.5" customHeight="1">
      <c r="B32" s="67"/>
      <c r="C32" s="65" t="s">
        <v>1</v>
      </c>
      <c r="D32" s="68" t="s">
        <v>2</v>
      </c>
      <c r="E32" s="68"/>
      <c r="F32" s="28" t="s">
        <v>6</v>
      </c>
      <c r="G32" s="24"/>
      <c r="H32" s="24"/>
      <c r="I32" s="24"/>
      <c r="J32" s="24"/>
      <c r="K32" s="24"/>
      <c r="L32" s="24"/>
      <c r="M32" s="24"/>
      <c r="N32" s="29" t="s">
        <v>7</v>
      </c>
      <c r="O32" s="28" t="s">
        <v>103</v>
      </c>
      <c r="P32" s="28"/>
      <c r="Q32" s="29"/>
      <c r="R32" s="28"/>
      <c r="S32" s="24"/>
      <c r="T32" s="24"/>
      <c r="U32" s="32"/>
    </row>
    <row r="33" spans="2:21" ht="19.5" customHeight="1">
      <c r="B33" s="7"/>
      <c r="C33" s="68"/>
      <c r="D33" s="67" t="s">
        <v>3</v>
      </c>
      <c r="E33" s="67"/>
      <c r="F33" s="25" t="s">
        <v>104</v>
      </c>
      <c r="G33" s="42"/>
      <c r="H33" s="42"/>
      <c r="I33" s="42"/>
      <c r="J33" s="42"/>
      <c r="K33" s="42"/>
      <c r="L33" s="42"/>
      <c r="M33" s="42"/>
      <c r="N33" s="42"/>
      <c r="O33" s="22"/>
      <c r="P33" s="22"/>
      <c r="Q33" s="22"/>
      <c r="R33" s="22"/>
      <c r="S33" s="22"/>
      <c r="T33" s="22"/>
      <c r="U33" s="22"/>
    </row>
    <row r="34" spans="2:21" ht="4.5" customHeight="1"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ht="19.5" customHeight="1">
      <c r="B35" s="7"/>
      <c r="C35" s="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"/>
    </row>
    <row r="36" spans="2:21" ht="15.75" customHeight="1">
      <c r="B36" s="77" t="s">
        <v>113</v>
      </c>
      <c r="C36" s="7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15</v>
      </c>
      <c r="T36" s="35">
        <v>3</v>
      </c>
      <c r="U36" s="22"/>
    </row>
    <row r="37" spans="2:25" ht="15.75" customHeight="1">
      <c r="B37" s="78" t="s">
        <v>11</v>
      </c>
      <c r="C37" s="79"/>
      <c r="D37" s="79"/>
      <c r="E37" s="80"/>
      <c r="F37" s="9">
        <v>1</v>
      </c>
      <c r="G37" s="9">
        <v>2</v>
      </c>
      <c r="H37" s="9">
        <v>3</v>
      </c>
      <c r="I37" s="9">
        <v>4</v>
      </c>
      <c r="J37" s="9">
        <v>5</v>
      </c>
      <c r="K37" s="9">
        <v>6</v>
      </c>
      <c r="L37" s="9">
        <v>7</v>
      </c>
      <c r="M37" s="9">
        <v>8</v>
      </c>
      <c r="N37" s="9">
        <v>9</v>
      </c>
      <c r="O37" s="9">
        <v>10</v>
      </c>
      <c r="P37" s="9">
        <v>11</v>
      </c>
      <c r="Q37" s="9">
        <v>12</v>
      </c>
      <c r="R37" s="9">
        <v>13</v>
      </c>
      <c r="S37" s="9">
        <v>14</v>
      </c>
      <c r="T37" s="18" t="s">
        <v>4</v>
      </c>
      <c r="U37" s="81"/>
      <c r="V37" s="82"/>
      <c r="W37" s="82"/>
      <c r="X37" s="82"/>
      <c r="Y37" s="83"/>
    </row>
    <row r="38" spans="2:25" ht="22.5" customHeight="1">
      <c r="B38" s="74" t="s">
        <v>85</v>
      </c>
      <c r="C38" s="75"/>
      <c r="D38" s="75"/>
      <c r="E38" s="76"/>
      <c r="F38" s="69">
        <v>0</v>
      </c>
      <c r="G38" s="69">
        <v>6</v>
      </c>
      <c r="H38" s="69">
        <v>0</v>
      </c>
      <c r="I38" s="69">
        <v>0</v>
      </c>
      <c r="J38" s="69">
        <v>2</v>
      </c>
      <c r="K38" s="69"/>
      <c r="L38" s="69"/>
      <c r="M38" s="69"/>
      <c r="N38" s="69"/>
      <c r="O38" s="69"/>
      <c r="P38" s="69"/>
      <c r="Q38" s="69"/>
      <c r="R38" s="69"/>
      <c r="S38" s="69"/>
      <c r="T38" s="73">
        <f>SUM(F38:S39)</f>
        <v>8</v>
      </c>
      <c r="U38" s="48" t="s">
        <v>106</v>
      </c>
      <c r="V38" s="49"/>
      <c r="W38" s="49"/>
      <c r="X38" s="49"/>
      <c r="Y38" s="50"/>
    </row>
    <row r="39" spans="2:25" ht="12" customHeight="1">
      <c r="B39" s="16" t="s">
        <v>9</v>
      </c>
      <c r="C39" s="62"/>
      <c r="D39" s="62"/>
      <c r="E39" s="17" t="s">
        <v>10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2"/>
      <c r="U39" s="51"/>
      <c r="V39" s="52"/>
      <c r="W39" s="52"/>
      <c r="X39" s="52"/>
      <c r="Y39" s="53"/>
    </row>
    <row r="40" spans="2:25" ht="22.5" customHeight="1">
      <c r="B40" s="74" t="s">
        <v>96</v>
      </c>
      <c r="C40" s="75"/>
      <c r="D40" s="75"/>
      <c r="E40" s="76"/>
      <c r="F40" s="69">
        <v>0</v>
      </c>
      <c r="G40" s="69">
        <v>0</v>
      </c>
      <c r="H40" s="69">
        <v>0</v>
      </c>
      <c r="I40" s="69">
        <v>0</v>
      </c>
      <c r="J40" s="69">
        <v>1</v>
      </c>
      <c r="K40" s="69"/>
      <c r="L40" s="69"/>
      <c r="M40" s="69"/>
      <c r="N40" s="69"/>
      <c r="O40" s="69"/>
      <c r="P40" s="69"/>
      <c r="Q40" s="69"/>
      <c r="R40" s="69"/>
      <c r="S40" s="69"/>
      <c r="T40" s="71">
        <f>SUM(F40:S41)</f>
        <v>1</v>
      </c>
      <c r="U40" s="54"/>
      <c r="V40" s="55"/>
      <c r="W40" s="55"/>
      <c r="X40" s="55"/>
      <c r="Y40" s="56"/>
    </row>
    <row r="41" spans="2:25" ht="12" customHeight="1">
      <c r="B41" s="16" t="s">
        <v>9</v>
      </c>
      <c r="C41" s="62"/>
      <c r="D41" s="62"/>
      <c r="E41" s="17" t="s">
        <v>10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2"/>
      <c r="U41" s="57"/>
      <c r="V41" s="58"/>
      <c r="W41" s="58"/>
      <c r="X41" s="58"/>
      <c r="Y41" s="59"/>
    </row>
    <row r="42" spans="2:21" ht="4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5"/>
    </row>
    <row r="43" spans="2:21" ht="19.5" customHeight="1">
      <c r="B43" s="63" t="s">
        <v>5</v>
      </c>
      <c r="C43" s="63"/>
      <c r="D43" s="12" t="s">
        <v>0</v>
      </c>
      <c r="E43" s="23"/>
      <c r="F43" s="23" t="s">
        <v>107</v>
      </c>
      <c r="G43" s="23"/>
      <c r="H43" s="23"/>
      <c r="I43" s="23"/>
      <c r="J43" s="23"/>
      <c r="K43" s="23"/>
      <c r="L43" s="23"/>
      <c r="M43" s="23" t="s">
        <v>72</v>
      </c>
      <c r="N43" s="23" t="s">
        <v>108</v>
      </c>
      <c r="O43" s="23"/>
      <c r="P43" s="23"/>
      <c r="Q43" s="23"/>
      <c r="R43" s="23"/>
      <c r="S43" s="23"/>
      <c r="T43" s="23"/>
      <c r="U43" s="32"/>
    </row>
    <row r="44" spans="2:21" ht="19.5" customHeight="1">
      <c r="B44" s="63"/>
      <c r="C44" s="63"/>
      <c r="D44" s="14" t="s">
        <v>1</v>
      </c>
      <c r="E44" s="32"/>
      <c r="F44" s="32" t="s">
        <v>129</v>
      </c>
      <c r="G44" s="32"/>
      <c r="H44" s="32"/>
      <c r="I44" s="32"/>
      <c r="J44" s="32"/>
      <c r="K44" s="32"/>
      <c r="L44" s="32"/>
      <c r="M44" s="32" t="s">
        <v>72</v>
      </c>
      <c r="N44" s="40" t="s">
        <v>109</v>
      </c>
      <c r="O44" s="32"/>
      <c r="P44" s="32"/>
      <c r="Q44" s="32"/>
      <c r="R44" s="32"/>
      <c r="S44" s="32"/>
      <c r="T44" s="32"/>
      <c r="U44" s="32"/>
    </row>
    <row r="45" spans="2:21" ht="4.5" customHeight="1">
      <c r="B45" s="11"/>
      <c r="C45" s="11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ht="19.5" customHeight="1">
      <c r="B46" s="7"/>
      <c r="C46" s="64" t="s">
        <v>0</v>
      </c>
      <c r="D46" s="66" t="s">
        <v>2</v>
      </c>
      <c r="E46" s="66"/>
      <c r="F46" s="45" t="s">
        <v>6</v>
      </c>
      <c r="G46" s="32"/>
      <c r="H46" s="32"/>
      <c r="I46" s="32"/>
      <c r="J46" s="32"/>
      <c r="K46" s="32"/>
      <c r="L46" s="32"/>
      <c r="M46" s="32"/>
      <c r="N46" s="46" t="s">
        <v>7</v>
      </c>
      <c r="O46" s="45" t="s">
        <v>6</v>
      </c>
      <c r="P46" s="45"/>
      <c r="Q46" s="47"/>
      <c r="R46" s="47"/>
      <c r="S46" s="32"/>
      <c r="T46" s="32"/>
      <c r="U46" s="22"/>
    </row>
    <row r="47" spans="2:21" ht="19.5" customHeight="1">
      <c r="B47" s="67" t="s">
        <v>8</v>
      </c>
      <c r="C47" s="65"/>
      <c r="D47" s="64" t="s">
        <v>3</v>
      </c>
      <c r="E47" s="64"/>
      <c r="F47" s="44" t="s">
        <v>110</v>
      </c>
      <c r="G47" s="39"/>
      <c r="H47" s="39"/>
      <c r="I47" s="39"/>
      <c r="J47" s="3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2"/>
    </row>
    <row r="48" spans="2:21" ht="19.5" customHeight="1">
      <c r="B48" s="67"/>
      <c r="C48" s="64" t="s">
        <v>1</v>
      </c>
      <c r="D48" s="66" t="s">
        <v>2</v>
      </c>
      <c r="E48" s="66"/>
      <c r="F48" s="45" t="s">
        <v>6</v>
      </c>
      <c r="G48" s="32"/>
      <c r="H48" s="32"/>
      <c r="I48" s="32"/>
      <c r="J48" s="32"/>
      <c r="K48" s="32"/>
      <c r="L48" s="32"/>
      <c r="M48" s="32"/>
      <c r="N48" s="46" t="s">
        <v>7</v>
      </c>
      <c r="O48" s="36" t="s">
        <v>71</v>
      </c>
      <c r="P48" s="45"/>
      <c r="Q48" s="46"/>
      <c r="R48" s="45"/>
      <c r="S48" s="32"/>
      <c r="T48" s="32"/>
      <c r="U48" s="32"/>
    </row>
    <row r="49" spans="2:21" ht="19.5" customHeight="1">
      <c r="B49" s="7"/>
      <c r="C49" s="68"/>
      <c r="D49" s="67" t="s">
        <v>3</v>
      </c>
      <c r="E49" s="67"/>
      <c r="F49" s="25" t="s">
        <v>111</v>
      </c>
      <c r="G49" s="42"/>
      <c r="H49" s="4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ht="4.5" customHeight="1"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ht="18" customHeight="1">
      <c r="B51" s="60"/>
      <c r="C51" s="61"/>
      <c r="D51" s="37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</sheetData>
  <sheetProtection formatCells="0"/>
  <mergeCells count="142">
    <mergeCell ref="B1:U1"/>
    <mergeCell ref="J2:K2"/>
    <mergeCell ref="J3:K3"/>
    <mergeCell ref="B4:C4"/>
    <mergeCell ref="B5:E5"/>
    <mergeCell ref="U5:Y5"/>
    <mergeCell ref="P6:P7"/>
    <mergeCell ref="B6:E6"/>
    <mergeCell ref="F6:F7"/>
    <mergeCell ref="G6:G7"/>
    <mergeCell ref="H6:H7"/>
    <mergeCell ref="I6:I7"/>
    <mergeCell ref="J6:J7"/>
    <mergeCell ref="Q6:Q7"/>
    <mergeCell ref="R6:R7"/>
    <mergeCell ref="S6:S7"/>
    <mergeCell ref="T6:T7"/>
    <mergeCell ref="C7:D7"/>
    <mergeCell ref="K6:K7"/>
    <mergeCell ref="L6:L7"/>
    <mergeCell ref="M6:M7"/>
    <mergeCell ref="N6:N7"/>
    <mergeCell ref="O6:O7"/>
    <mergeCell ref="P8:P9"/>
    <mergeCell ref="B8:E8"/>
    <mergeCell ref="F8:F9"/>
    <mergeCell ref="G8:G9"/>
    <mergeCell ref="H8:H9"/>
    <mergeCell ref="I8:I9"/>
    <mergeCell ref="J8:J9"/>
    <mergeCell ref="Q8:Q9"/>
    <mergeCell ref="R8:R9"/>
    <mergeCell ref="S8:S9"/>
    <mergeCell ref="T8:T9"/>
    <mergeCell ref="C9:D9"/>
    <mergeCell ref="K8:K9"/>
    <mergeCell ref="L8:L9"/>
    <mergeCell ref="M8:M9"/>
    <mergeCell ref="N8:N9"/>
    <mergeCell ref="O8:O9"/>
    <mergeCell ref="B11:C12"/>
    <mergeCell ref="C14:C15"/>
    <mergeCell ref="D14:E14"/>
    <mergeCell ref="B15:B16"/>
    <mergeCell ref="D15:E15"/>
    <mergeCell ref="C16:C17"/>
    <mergeCell ref="D16:E16"/>
    <mergeCell ref="D17:E17"/>
    <mergeCell ref="B20:C20"/>
    <mergeCell ref="B21:E21"/>
    <mergeCell ref="U21:Y21"/>
    <mergeCell ref="B22:E22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O24:O25"/>
    <mergeCell ref="R22:R23"/>
    <mergeCell ref="S22:S23"/>
    <mergeCell ref="T22:T23"/>
    <mergeCell ref="C23:D23"/>
    <mergeCell ref="B24:E24"/>
    <mergeCell ref="F24:F25"/>
    <mergeCell ref="G24:G25"/>
    <mergeCell ref="H24:H25"/>
    <mergeCell ref="I24:I25"/>
    <mergeCell ref="P24:P25"/>
    <mergeCell ref="Q24:Q25"/>
    <mergeCell ref="R24:R25"/>
    <mergeCell ref="S24:S25"/>
    <mergeCell ref="T24:T25"/>
    <mergeCell ref="J24:J25"/>
    <mergeCell ref="K24:K25"/>
    <mergeCell ref="L24:L25"/>
    <mergeCell ref="M24:M25"/>
    <mergeCell ref="N24:N25"/>
    <mergeCell ref="C25:D25"/>
    <mergeCell ref="B27:C28"/>
    <mergeCell ref="C30:C31"/>
    <mergeCell ref="D30:E30"/>
    <mergeCell ref="B31:B32"/>
    <mergeCell ref="D31:E31"/>
    <mergeCell ref="C32:C33"/>
    <mergeCell ref="D32:E32"/>
    <mergeCell ref="D33:E33"/>
    <mergeCell ref="U37:Y37"/>
    <mergeCell ref="B38:E38"/>
    <mergeCell ref="F38:F39"/>
    <mergeCell ref="G38:G39"/>
    <mergeCell ref="H38:H39"/>
    <mergeCell ref="I38:I39"/>
    <mergeCell ref="J38:J39"/>
    <mergeCell ref="K38:K39"/>
    <mergeCell ref="M38:M39"/>
    <mergeCell ref="N38:N39"/>
    <mergeCell ref="O38:O39"/>
    <mergeCell ref="P38:P39"/>
    <mergeCell ref="Q38:Q39"/>
    <mergeCell ref="B36:C36"/>
    <mergeCell ref="B37:E37"/>
    <mergeCell ref="R38:R39"/>
    <mergeCell ref="S38:S39"/>
    <mergeCell ref="T38:T39"/>
    <mergeCell ref="C39:D39"/>
    <mergeCell ref="B40:E40"/>
    <mergeCell ref="F40:F41"/>
    <mergeCell ref="G40:G41"/>
    <mergeCell ref="H40:H41"/>
    <mergeCell ref="I40:I41"/>
    <mergeCell ref="L38:L39"/>
    <mergeCell ref="S40:S41"/>
    <mergeCell ref="T40:T41"/>
    <mergeCell ref="J40:J41"/>
    <mergeCell ref="K40:K41"/>
    <mergeCell ref="L40:L41"/>
    <mergeCell ref="M40:M41"/>
    <mergeCell ref="N40:N41"/>
    <mergeCell ref="O40:O41"/>
    <mergeCell ref="C48:C49"/>
    <mergeCell ref="D48:E48"/>
    <mergeCell ref="D49:E49"/>
    <mergeCell ref="P40:P41"/>
    <mergeCell ref="Q40:Q41"/>
    <mergeCell ref="R40:R41"/>
    <mergeCell ref="U6:Y9"/>
    <mergeCell ref="U22:Y25"/>
    <mergeCell ref="U38:Y41"/>
    <mergeCell ref="B51:C51"/>
    <mergeCell ref="C41:D41"/>
    <mergeCell ref="B43:C44"/>
    <mergeCell ref="C46:C47"/>
    <mergeCell ref="D46:E46"/>
    <mergeCell ref="B47:B48"/>
    <mergeCell ref="D47:E47"/>
  </mergeCells>
  <dataValidations count="5">
    <dataValidation type="list" allowBlank="1" showInputMessage="1" showErrorMessage="1" sqref="B36:C36 B4:C4 B20:C20">
      <formula1>$AA$11:$AA$16</formula1>
    </dataValidation>
    <dataValidation type="list" allowBlank="1" showInputMessage="1" showErrorMessage="1" sqref="B38:E38 B8:E8 B6:E6 B24:E24 B22:E22 B40:E40">
      <formula1>$AC$11:$AC$15</formula1>
    </dataValidation>
    <dataValidation type="list" allowBlank="1" showInputMessage="1" showErrorMessage="1" sqref="C39:D39 C41:D41 C23:D23 C25:D25 C7:D7 C9:D9">
      <formula1>todouhuken</formula1>
    </dataValidation>
    <dataValidation allowBlank="1" showInputMessage="1" showErrorMessage="1" imeMode="off" sqref="F38:U38 F6:U6 F24:T24 F22:U22 F8:T8 F40:T40"/>
    <dataValidation allowBlank="1" showInputMessage="1" showErrorMessage="1" imeMode="on" sqref="F27:R29 E30:L33 D43:D45 E43:T44 E50:U51 B1 S27:U33 M31:R33 E27:E28 E34:U34 D27:D29 F11:R13 O49 N30:P30 T3:U3 K3:L3 D2:J3 L2 M15:R17 E11:E12 N14:P14 E18:U18 D11:D13 M2:S3 S11:U17 B2:C2 M47:N49 P47:R49 O47 E14:L17 N46:P46 F45:R45 S45:T49 U43:U49 E46:L49"/>
  </dataValidations>
  <printOptions/>
  <pageMargins left="0.2755905511811024" right="0.1968503937007874" top="0.3937007874015748" bottom="0.3937007874015748" header="0" footer="0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C51"/>
  <sheetViews>
    <sheetView showOutlineSymbols="0" view="pageBreakPreview" zoomScale="90" zoomScaleSheetLayoutView="90" workbookViewId="0" topLeftCell="A28">
      <selection activeCell="AC44" sqref="AC44"/>
    </sheetView>
  </sheetViews>
  <sheetFormatPr defaultColWidth="10.796875" defaultRowHeight="15"/>
  <cols>
    <col min="1" max="1" width="2.69921875" style="6" customWidth="1"/>
    <col min="2" max="2" width="8.59765625" style="6" customWidth="1"/>
    <col min="3" max="4" width="6.59765625" style="6" customWidth="1"/>
    <col min="5" max="5" width="2.59765625" style="6" customWidth="1"/>
    <col min="6" max="20" width="4.09765625" style="6" customWidth="1"/>
    <col min="21" max="21" width="5.09765625" style="6" customWidth="1"/>
    <col min="22" max="22" width="2.3984375" style="6" customWidth="1"/>
    <col min="23" max="23" width="4.09765625" style="6" customWidth="1"/>
    <col min="24" max="24" width="2.59765625" style="6" customWidth="1"/>
    <col min="25" max="25" width="5.8984375" style="6" customWidth="1"/>
    <col min="26" max="16384" width="10.69921875" style="6" customWidth="1"/>
  </cols>
  <sheetData>
    <row r="1" spans="2:21" ht="45" customHeight="1">
      <c r="B1" s="87" t="s">
        <v>80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2:19" ht="19.5" customHeight="1">
      <c r="B2" s="7" t="s">
        <v>14</v>
      </c>
      <c r="C2" s="30" t="s">
        <v>116</v>
      </c>
      <c r="D2" s="7"/>
      <c r="E2" s="7"/>
      <c r="F2" s="7"/>
      <c r="G2" s="7"/>
      <c r="H2" s="7"/>
      <c r="I2" s="7"/>
      <c r="J2" s="88" t="s">
        <v>13</v>
      </c>
      <c r="K2" s="89"/>
      <c r="L2" s="42" t="s">
        <v>70</v>
      </c>
      <c r="M2" s="43"/>
      <c r="N2" s="43"/>
      <c r="O2" s="43"/>
      <c r="P2" s="7"/>
      <c r="Q2" s="7"/>
      <c r="R2" s="7"/>
      <c r="S2" s="7"/>
    </row>
    <row r="3" spans="4:21" ht="19.5" customHeight="1">
      <c r="D3" s="7"/>
      <c r="E3" s="7"/>
      <c r="F3" s="7"/>
      <c r="G3" s="7"/>
      <c r="H3" s="7"/>
      <c r="I3" s="7"/>
      <c r="J3" s="89" t="s">
        <v>12</v>
      </c>
      <c r="K3" s="89"/>
      <c r="L3" s="42" t="s">
        <v>87</v>
      </c>
      <c r="M3" s="43"/>
      <c r="N3" s="43"/>
      <c r="O3" s="43"/>
      <c r="P3" s="7"/>
      <c r="Q3" s="7"/>
      <c r="R3" s="7"/>
      <c r="S3" s="7"/>
      <c r="T3" s="7"/>
      <c r="U3" s="7"/>
    </row>
    <row r="4" spans="2:21" ht="15.75" customHeight="1">
      <c r="B4" s="77" t="s">
        <v>114</v>
      </c>
      <c r="C4" s="7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15</v>
      </c>
      <c r="T4" s="35">
        <v>4</v>
      </c>
      <c r="U4" s="22"/>
    </row>
    <row r="5" spans="2:28" ht="15.75" customHeight="1">
      <c r="B5" s="78" t="s">
        <v>11</v>
      </c>
      <c r="C5" s="79"/>
      <c r="D5" s="79"/>
      <c r="E5" s="80"/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38" t="s">
        <v>4</v>
      </c>
      <c r="U5" s="81" t="s">
        <v>75</v>
      </c>
      <c r="V5" s="82"/>
      <c r="W5" s="82"/>
      <c r="X5" s="82"/>
      <c r="Y5" s="83"/>
      <c r="AA5" s="20" t="s">
        <v>20</v>
      </c>
      <c r="AB5" s="19" t="s">
        <v>18</v>
      </c>
    </row>
    <row r="6" spans="2:28" ht="22.5" customHeight="1">
      <c r="B6" s="74" t="s">
        <v>86</v>
      </c>
      <c r="C6" s="75"/>
      <c r="D6" s="75"/>
      <c r="E6" s="76"/>
      <c r="F6" s="69">
        <v>0</v>
      </c>
      <c r="G6" s="69">
        <v>0</v>
      </c>
      <c r="H6" s="69">
        <v>1</v>
      </c>
      <c r="I6" s="69">
        <v>0</v>
      </c>
      <c r="J6" s="69"/>
      <c r="K6" s="69"/>
      <c r="L6" s="69"/>
      <c r="M6" s="69"/>
      <c r="N6" s="69"/>
      <c r="O6" s="69"/>
      <c r="P6" s="69"/>
      <c r="Q6" s="69"/>
      <c r="R6" s="69"/>
      <c r="S6" s="69"/>
      <c r="T6" s="86">
        <f>IF(F6="","",SUM(F6:S6))</f>
        <v>1</v>
      </c>
      <c r="U6" s="48" t="s">
        <v>117</v>
      </c>
      <c r="V6" s="49"/>
      <c r="W6" s="49"/>
      <c r="X6" s="49"/>
      <c r="Y6" s="50"/>
      <c r="AB6" s="19" t="s">
        <v>19</v>
      </c>
    </row>
    <row r="7" spans="2:25" ht="12" customHeight="1">
      <c r="B7" s="16" t="s">
        <v>9</v>
      </c>
      <c r="C7" s="62"/>
      <c r="D7" s="62"/>
      <c r="E7" s="17" t="s">
        <v>10</v>
      </c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85"/>
      <c r="U7" s="51"/>
      <c r="V7" s="52"/>
      <c r="W7" s="52"/>
      <c r="X7" s="52"/>
      <c r="Y7" s="53"/>
    </row>
    <row r="8" spans="2:28" ht="22.5" customHeight="1">
      <c r="B8" s="74" t="s">
        <v>82</v>
      </c>
      <c r="C8" s="75"/>
      <c r="D8" s="75"/>
      <c r="E8" s="76"/>
      <c r="F8" s="69">
        <v>0</v>
      </c>
      <c r="G8" s="69">
        <v>10</v>
      </c>
      <c r="H8" s="69">
        <v>10</v>
      </c>
      <c r="I8" s="69">
        <v>3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86">
        <f>IF(F8="","",SUM(F8:S8))</f>
        <v>23</v>
      </c>
      <c r="U8" s="54"/>
      <c r="V8" s="55"/>
      <c r="W8" s="55"/>
      <c r="X8" s="55"/>
      <c r="Y8" s="56"/>
      <c r="AA8" s="20" t="s">
        <v>21</v>
      </c>
      <c r="AB8" s="19" t="s">
        <v>16</v>
      </c>
    </row>
    <row r="9" spans="2:27" ht="12" customHeight="1">
      <c r="B9" s="16" t="s">
        <v>9</v>
      </c>
      <c r="C9" s="62"/>
      <c r="D9" s="62"/>
      <c r="E9" s="17" t="s">
        <v>10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85"/>
      <c r="U9" s="57"/>
      <c r="V9" s="58"/>
      <c r="W9" s="58"/>
      <c r="X9" s="58"/>
      <c r="Y9" s="59"/>
      <c r="AA9" s="19" t="s">
        <v>17</v>
      </c>
    </row>
    <row r="10" spans="2:21" ht="6.7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15"/>
    </row>
    <row r="11" spans="2:29" ht="19.5" customHeight="1">
      <c r="B11" s="63" t="s">
        <v>5</v>
      </c>
      <c r="C11" s="63"/>
      <c r="D11" s="12" t="s">
        <v>0</v>
      </c>
      <c r="E11" s="23"/>
      <c r="F11" s="23" t="s">
        <v>118</v>
      </c>
      <c r="G11" s="39"/>
      <c r="H11" s="39"/>
      <c r="I11" s="39"/>
      <c r="J11" s="39"/>
      <c r="K11" s="39"/>
      <c r="L11" s="39"/>
      <c r="M11" s="39" t="s">
        <v>72</v>
      </c>
      <c r="N11" s="39" t="s">
        <v>119</v>
      </c>
      <c r="O11" s="39"/>
      <c r="P11" s="39"/>
      <c r="Q11" s="23"/>
      <c r="R11" s="23"/>
      <c r="S11" s="23"/>
      <c r="T11" s="23"/>
      <c r="U11" s="32"/>
      <c r="AA11" s="34" t="s">
        <v>113</v>
      </c>
      <c r="AC11" s="6" t="s">
        <v>81</v>
      </c>
    </row>
    <row r="12" spans="2:29" ht="19.5" customHeight="1">
      <c r="B12" s="63"/>
      <c r="C12" s="63"/>
      <c r="D12" s="14" t="s">
        <v>1</v>
      </c>
      <c r="E12" s="32"/>
      <c r="F12" s="32" t="s">
        <v>120</v>
      </c>
      <c r="G12" s="40"/>
      <c r="H12" s="40"/>
      <c r="I12" s="40"/>
      <c r="J12" s="40"/>
      <c r="K12" s="40"/>
      <c r="L12" s="40"/>
      <c r="M12" s="40" t="s">
        <v>72</v>
      </c>
      <c r="N12" s="40" t="s">
        <v>92</v>
      </c>
      <c r="O12" s="40"/>
      <c r="P12" s="40"/>
      <c r="Q12" s="24"/>
      <c r="R12" s="24"/>
      <c r="S12" s="24"/>
      <c r="T12" s="24"/>
      <c r="U12" s="32"/>
      <c r="AA12" s="34" t="s">
        <v>114</v>
      </c>
      <c r="AC12" s="6" t="s">
        <v>82</v>
      </c>
    </row>
    <row r="13" spans="2:29" ht="4.5" customHeight="1">
      <c r="B13" s="11"/>
      <c r="C13" s="11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AA13" s="34" t="s">
        <v>73</v>
      </c>
      <c r="AC13" s="6" t="s">
        <v>83</v>
      </c>
    </row>
    <row r="14" spans="2:29" ht="19.5" customHeight="1">
      <c r="B14" s="7"/>
      <c r="C14" s="64" t="s">
        <v>0</v>
      </c>
      <c r="D14" s="67" t="s">
        <v>2</v>
      </c>
      <c r="E14" s="67"/>
      <c r="F14" s="25" t="s">
        <v>6</v>
      </c>
      <c r="G14" s="22"/>
      <c r="H14" s="22"/>
      <c r="I14" s="22"/>
      <c r="J14" s="22"/>
      <c r="K14" s="22"/>
      <c r="L14" s="22"/>
      <c r="M14" s="22"/>
      <c r="N14" s="26" t="s">
        <v>7</v>
      </c>
      <c r="O14" s="25" t="s">
        <v>6</v>
      </c>
      <c r="P14" s="25"/>
      <c r="Q14" s="27"/>
      <c r="R14" s="27"/>
      <c r="S14" s="22"/>
      <c r="T14" s="22"/>
      <c r="U14" s="22"/>
      <c r="AA14" s="34" t="s">
        <v>74</v>
      </c>
      <c r="AC14" s="6" t="s">
        <v>84</v>
      </c>
    </row>
    <row r="15" spans="2:29" ht="19.5" customHeight="1">
      <c r="B15" s="67" t="s">
        <v>8</v>
      </c>
      <c r="C15" s="65"/>
      <c r="D15" s="64" t="s">
        <v>3</v>
      </c>
      <c r="E15" s="64"/>
      <c r="F15" s="25" t="s">
        <v>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32"/>
      <c r="AA15" s="34" t="s">
        <v>112</v>
      </c>
      <c r="AC15" s="6" t="s">
        <v>85</v>
      </c>
    </row>
    <row r="16" spans="2:29" ht="19.5" customHeight="1">
      <c r="B16" s="67"/>
      <c r="C16" s="65" t="s">
        <v>1</v>
      </c>
      <c r="D16" s="68" t="s">
        <v>2</v>
      </c>
      <c r="E16" s="68"/>
      <c r="F16" s="28" t="s">
        <v>6</v>
      </c>
      <c r="G16" s="24"/>
      <c r="H16" s="24"/>
      <c r="I16" s="24"/>
      <c r="J16" s="24"/>
      <c r="K16" s="24"/>
      <c r="L16" s="24"/>
      <c r="M16" s="24"/>
      <c r="N16" s="29" t="s">
        <v>7</v>
      </c>
      <c r="O16" s="25" t="s">
        <v>6</v>
      </c>
      <c r="P16" s="28"/>
      <c r="Q16" s="29"/>
      <c r="R16" s="28"/>
      <c r="S16" s="24"/>
      <c r="T16" s="24"/>
      <c r="U16" s="32"/>
      <c r="AA16" s="34"/>
      <c r="AC16" s="6" t="s">
        <v>97</v>
      </c>
    </row>
    <row r="17" spans="2:29" ht="19.5" customHeight="1">
      <c r="B17" s="7"/>
      <c r="C17" s="68"/>
      <c r="D17" s="67" t="s">
        <v>3</v>
      </c>
      <c r="E17" s="67"/>
      <c r="F17" s="25" t="s">
        <v>121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AC17" s="6" t="s">
        <v>86</v>
      </c>
    </row>
    <row r="18" spans="2:21" ht="4.5" customHeight="1">
      <c r="B18" s="7"/>
      <c r="C18" s="7"/>
      <c r="D18" s="7"/>
      <c r="E18" s="7"/>
      <c r="F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ht="19.5" customHeight="1">
      <c r="B19" s="7"/>
      <c r="C19" s="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7"/>
    </row>
    <row r="20" spans="2:21" ht="15.75" customHeight="1">
      <c r="B20" s="77" t="s">
        <v>114</v>
      </c>
      <c r="C20" s="7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 t="s">
        <v>15</v>
      </c>
      <c r="T20" s="35">
        <v>5</v>
      </c>
      <c r="U20" s="22"/>
    </row>
    <row r="21" spans="2:25" ht="15.75" customHeight="1">
      <c r="B21" s="78" t="s">
        <v>11</v>
      </c>
      <c r="C21" s="79"/>
      <c r="D21" s="79"/>
      <c r="E21" s="80"/>
      <c r="F21" s="9">
        <v>1</v>
      </c>
      <c r="G21" s="9">
        <v>2</v>
      </c>
      <c r="H21" s="9">
        <v>3</v>
      </c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9">
        <v>11</v>
      </c>
      <c r="Q21" s="9">
        <v>12</v>
      </c>
      <c r="R21" s="9">
        <v>13</v>
      </c>
      <c r="S21" s="9">
        <v>14</v>
      </c>
      <c r="T21" s="18" t="s">
        <v>4</v>
      </c>
      <c r="U21" s="81" t="s">
        <v>75</v>
      </c>
      <c r="V21" s="82"/>
      <c r="W21" s="82"/>
      <c r="X21" s="82"/>
      <c r="Y21" s="83"/>
    </row>
    <row r="22" spans="2:25" ht="22.5" customHeight="1">
      <c r="B22" s="74" t="s">
        <v>83</v>
      </c>
      <c r="C22" s="75"/>
      <c r="D22" s="75"/>
      <c r="E22" s="76"/>
      <c r="F22" s="69">
        <v>0</v>
      </c>
      <c r="G22" s="69">
        <v>0</v>
      </c>
      <c r="H22" s="69">
        <v>1</v>
      </c>
      <c r="I22" s="69">
        <v>0</v>
      </c>
      <c r="J22" s="69">
        <v>2</v>
      </c>
      <c r="K22" s="69">
        <v>6</v>
      </c>
      <c r="L22" s="69"/>
      <c r="M22" s="69"/>
      <c r="N22" s="69"/>
      <c r="O22" s="69"/>
      <c r="P22" s="69"/>
      <c r="Q22" s="69"/>
      <c r="R22" s="69"/>
      <c r="S22" s="69"/>
      <c r="T22" s="73">
        <f>IF(F22="","",SUM(F22:S22))</f>
        <v>9</v>
      </c>
      <c r="U22" s="48" t="s">
        <v>105</v>
      </c>
      <c r="V22" s="49"/>
      <c r="W22" s="49"/>
      <c r="X22" s="49"/>
      <c r="Y22" s="50"/>
    </row>
    <row r="23" spans="2:25" ht="12" customHeight="1">
      <c r="B23" s="16" t="s">
        <v>9</v>
      </c>
      <c r="C23" s="62"/>
      <c r="D23" s="62"/>
      <c r="E23" s="17" t="s">
        <v>10</v>
      </c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2"/>
      <c r="U23" s="51"/>
      <c r="V23" s="52"/>
      <c r="W23" s="52"/>
      <c r="X23" s="52"/>
      <c r="Y23" s="53"/>
    </row>
    <row r="24" spans="2:25" ht="22.5" customHeight="1">
      <c r="B24" s="74" t="s">
        <v>85</v>
      </c>
      <c r="C24" s="75"/>
      <c r="D24" s="75"/>
      <c r="E24" s="76"/>
      <c r="F24" s="69">
        <v>2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/>
      <c r="M24" s="69"/>
      <c r="N24" s="69"/>
      <c r="O24" s="69"/>
      <c r="P24" s="69"/>
      <c r="Q24" s="69"/>
      <c r="R24" s="69"/>
      <c r="S24" s="69"/>
      <c r="T24" s="73">
        <f>IF(F24="","",SUM(F24:S24))</f>
        <v>2</v>
      </c>
      <c r="U24" s="54"/>
      <c r="V24" s="55"/>
      <c r="W24" s="55"/>
      <c r="X24" s="55"/>
      <c r="Y24" s="56"/>
    </row>
    <row r="25" spans="2:25" ht="12" customHeight="1">
      <c r="B25" s="16" t="s">
        <v>9</v>
      </c>
      <c r="C25" s="62"/>
      <c r="D25" s="62"/>
      <c r="E25" s="17" t="s">
        <v>10</v>
      </c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2"/>
      <c r="U25" s="57"/>
      <c r="V25" s="58"/>
      <c r="W25" s="58"/>
      <c r="X25" s="58"/>
      <c r="Y25" s="59"/>
    </row>
    <row r="26" spans="2:21" ht="6.7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5"/>
    </row>
    <row r="27" spans="2:21" ht="19.5" customHeight="1">
      <c r="B27" s="63" t="s">
        <v>5</v>
      </c>
      <c r="C27" s="63"/>
      <c r="D27" s="12" t="s">
        <v>0</v>
      </c>
      <c r="E27" s="23"/>
      <c r="F27" s="23" t="s">
        <v>98</v>
      </c>
      <c r="G27" s="39"/>
      <c r="H27" s="39"/>
      <c r="I27" s="39"/>
      <c r="J27" s="39"/>
      <c r="K27" s="39"/>
      <c r="L27" s="39"/>
      <c r="M27" s="39" t="s">
        <v>72</v>
      </c>
      <c r="N27" s="39" t="s">
        <v>123</v>
      </c>
      <c r="O27" s="39"/>
      <c r="P27" s="23"/>
      <c r="Q27" s="23"/>
      <c r="R27" s="23"/>
      <c r="S27" s="23"/>
      <c r="T27" s="23"/>
      <c r="U27" s="32"/>
    </row>
    <row r="28" spans="2:21" ht="19.5" customHeight="1">
      <c r="B28" s="63"/>
      <c r="C28" s="63"/>
      <c r="D28" s="13" t="s">
        <v>1</v>
      </c>
      <c r="E28" s="24"/>
      <c r="F28" s="32" t="s">
        <v>78</v>
      </c>
      <c r="G28" s="24"/>
      <c r="H28" s="24"/>
      <c r="I28" s="24"/>
      <c r="J28" s="24"/>
      <c r="K28" s="24"/>
      <c r="L28" s="24"/>
      <c r="M28" s="24" t="s">
        <v>72</v>
      </c>
      <c r="N28" s="41" t="s">
        <v>79</v>
      </c>
      <c r="O28" s="24"/>
      <c r="P28" s="24"/>
      <c r="Q28" s="24"/>
      <c r="R28" s="24"/>
      <c r="S28" s="24"/>
      <c r="T28" s="24"/>
      <c r="U28" s="32"/>
    </row>
    <row r="29" spans="2:21" ht="6.75" customHeight="1">
      <c r="B29" s="11"/>
      <c r="C29" s="11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2:21" ht="19.5" customHeight="1">
      <c r="B30" s="7"/>
      <c r="C30" s="64" t="s">
        <v>0</v>
      </c>
      <c r="D30" s="67" t="s">
        <v>2</v>
      </c>
      <c r="E30" s="67"/>
      <c r="F30" s="25" t="s">
        <v>6</v>
      </c>
      <c r="G30" s="22"/>
      <c r="H30" s="22"/>
      <c r="I30" s="22"/>
      <c r="J30" s="22"/>
      <c r="K30" s="22"/>
      <c r="L30" s="22"/>
      <c r="M30" s="22"/>
      <c r="N30" s="26" t="s">
        <v>7</v>
      </c>
      <c r="O30" s="25" t="s">
        <v>6</v>
      </c>
      <c r="P30" s="25"/>
      <c r="Q30" s="27"/>
      <c r="R30" s="27"/>
      <c r="S30" s="22"/>
      <c r="T30" s="22"/>
      <c r="U30" s="22"/>
    </row>
    <row r="31" spans="2:21" ht="19.5" customHeight="1">
      <c r="B31" s="67" t="s">
        <v>8</v>
      </c>
      <c r="C31" s="65"/>
      <c r="D31" s="66" t="s">
        <v>3</v>
      </c>
      <c r="E31" s="66"/>
      <c r="F31" s="25" t="s">
        <v>124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32"/>
    </row>
    <row r="32" spans="2:21" ht="19.5" customHeight="1">
      <c r="B32" s="67"/>
      <c r="C32" s="65" t="s">
        <v>1</v>
      </c>
      <c r="D32" s="68" t="s">
        <v>2</v>
      </c>
      <c r="E32" s="68"/>
      <c r="F32" s="28" t="s">
        <v>6</v>
      </c>
      <c r="G32" s="24"/>
      <c r="H32" s="24"/>
      <c r="I32" s="24"/>
      <c r="J32" s="24"/>
      <c r="K32" s="24"/>
      <c r="L32" s="24"/>
      <c r="M32" s="24"/>
      <c r="N32" s="29" t="s">
        <v>7</v>
      </c>
      <c r="O32" s="28" t="s">
        <v>103</v>
      </c>
      <c r="P32" s="28"/>
      <c r="Q32" s="29"/>
      <c r="R32" s="28"/>
      <c r="S32" s="24"/>
      <c r="T32" s="24"/>
      <c r="U32" s="32"/>
    </row>
    <row r="33" spans="2:21" ht="19.5" customHeight="1">
      <c r="B33" s="7"/>
      <c r="C33" s="68"/>
      <c r="D33" s="67" t="s">
        <v>3</v>
      </c>
      <c r="E33" s="67"/>
      <c r="F33" s="25" t="s">
        <v>125</v>
      </c>
      <c r="G33" s="42"/>
      <c r="H33" s="42"/>
      <c r="I33" s="42"/>
      <c r="J33" s="42"/>
      <c r="K33" s="42"/>
      <c r="L33" s="42"/>
      <c r="M33" s="42"/>
      <c r="N33" s="42"/>
      <c r="O33" s="22"/>
      <c r="P33" s="22"/>
      <c r="Q33" s="22"/>
      <c r="R33" s="22"/>
      <c r="S33" s="22"/>
      <c r="T33" s="22"/>
      <c r="U33" s="22"/>
    </row>
    <row r="34" spans="2:21" ht="4.5" customHeight="1"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ht="19.5" customHeight="1">
      <c r="B35" s="7"/>
      <c r="C35" s="7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7"/>
    </row>
    <row r="36" spans="2:21" ht="15.75" customHeight="1">
      <c r="B36" s="77" t="s">
        <v>74</v>
      </c>
      <c r="C36" s="7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 t="s">
        <v>15</v>
      </c>
      <c r="T36" s="35">
        <v>6</v>
      </c>
      <c r="U36" s="22"/>
    </row>
    <row r="37" spans="2:25" ht="15.75" customHeight="1">
      <c r="B37" s="78" t="s">
        <v>11</v>
      </c>
      <c r="C37" s="79"/>
      <c r="D37" s="79"/>
      <c r="E37" s="80"/>
      <c r="F37" s="9">
        <v>1</v>
      </c>
      <c r="G37" s="9">
        <v>2</v>
      </c>
      <c r="H37" s="9">
        <v>3</v>
      </c>
      <c r="I37" s="9">
        <v>4</v>
      </c>
      <c r="J37" s="9">
        <v>5</v>
      </c>
      <c r="K37" s="9">
        <v>6</v>
      </c>
      <c r="L37" s="9">
        <v>7</v>
      </c>
      <c r="M37" s="9">
        <v>8</v>
      </c>
      <c r="N37" s="9">
        <v>9</v>
      </c>
      <c r="O37" s="9">
        <v>10</v>
      </c>
      <c r="P37" s="9">
        <v>11</v>
      </c>
      <c r="Q37" s="9">
        <v>12</v>
      </c>
      <c r="R37" s="9">
        <v>13</v>
      </c>
      <c r="S37" s="9">
        <v>14</v>
      </c>
      <c r="T37" s="18" t="s">
        <v>4</v>
      </c>
      <c r="U37" s="81"/>
      <c r="V37" s="82"/>
      <c r="W37" s="82"/>
      <c r="X37" s="82"/>
      <c r="Y37" s="83"/>
    </row>
    <row r="38" spans="2:25" ht="22.5" customHeight="1">
      <c r="B38" s="74" t="s">
        <v>83</v>
      </c>
      <c r="C38" s="75"/>
      <c r="D38" s="75"/>
      <c r="E38" s="76"/>
      <c r="F38" s="69">
        <v>4</v>
      </c>
      <c r="G38" s="69">
        <v>0</v>
      </c>
      <c r="H38" s="69">
        <v>2</v>
      </c>
      <c r="I38" s="69">
        <v>0</v>
      </c>
      <c r="J38" s="69">
        <v>0</v>
      </c>
      <c r="K38" s="69">
        <v>2</v>
      </c>
      <c r="L38" s="69"/>
      <c r="M38" s="69"/>
      <c r="N38" s="69"/>
      <c r="O38" s="69"/>
      <c r="P38" s="69"/>
      <c r="Q38" s="69"/>
      <c r="R38" s="69"/>
      <c r="S38" s="69"/>
      <c r="T38" s="73">
        <f>SUM(F38:S39)</f>
        <v>8</v>
      </c>
      <c r="U38" s="48" t="s">
        <v>126</v>
      </c>
      <c r="V38" s="49"/>
      <c r="W38" s="49"/>
      <c r="X38" s="49"/>
      <c r="Y38" s="50"/>
    </row>
    <row r="39" spans="2:25" ht="12" customHeight="1">
      <c r="B39" s="16" t="s">
        <v>9</v>
      </c>
      <c r="C39" s="62"/>
      <c r="D39" s="62"/>
      <c r="E39" s="17" t="s">
        <v>10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2"/>
      <c r="U39" s="51"/>
      <c r="V39" s="52"/>
      <c r="W39" s="52"/>
      <c r="X39" s="52"/>
      <c r="Y39" s="53"/>
    </row>
    <row r="40" spans="2:25" ht="22.5" customHeight="1">
      <c r="B40" s="74" t="s">
        <v>82</v>
      </c>
      <c r="C40" s="75"/>
      <c r="D40" s="75"/>
      <c r="E40" s="76"/>
      <c r="F40" s="69">
        <v>0</v>
      </c>
      <c r="G40" s="69">
        <v>0</v>
      </c>
      <c r="H40" s="69">
        <v>2</v>
      </c>
      <c r="I40" s="69">
        <v>1</v>
      </c>
      <c r="J40" s="69">
        <v>3</v>
      </c>
      <c r="K40" s="69">
        <v>0</v>
      </c>
      <c r="L40" s="69"/>
      <c r="M40" s="69"/>
      <c r="N40" s="69"/>
      <c r="O40" s="69"/>
      <c r="P40" s="69"/>
      <c r="Q40" s="69"/>
      <c r="R40" s="69"/>
      <c r="S40" s="69"/>
      <c r="T40" s="71">
        <f>SUM(F40:S41)</f>
        <v>6</v>
      </c>
      <c r="U40" s="54"/>
      <c r="V40" s="55"/>
      <c r="W40" s="55"/>
      <c r="X40" s="55"/>
      <c r="Y40" s="56"/>
    </row>
    <row r="41" spans="2:25" ht="12" customHeight="1">
      <c r="B41" s="16" t="s">
        <v>9</v>
      </c>
      <c r="C41" s="62"/>
      <c r="D41" s="62"/>
      <c r="E41" s="17" t="s">
        <v>10</v>
      </c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2"/>
      <c r="U41" s="57"/>
      <c r="V41" s="58"/>
      <c r="W41" s="58"/>
      <c r="X41" s="58"/>
      <c r="Y41" s="59"/>
    </row>
    <row r="42" spans="2:21" ht="4.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15"/>
    </row>
    <row r="43" spans="2:21" ht="19.5" customHeight="1">
      <c r="B43" s="63" t="s">
        <v>5</v>
      </c>
      <c r="C43" s="63"/>
      <c r="D43" s="12" t="s">
        <v>0</v>
      </c>
      <c r="E43" s="23"/>
      <c r="F43" s="23" t="s">
        <v>98</v>
      </c>
      <c r="G43" s="23"/>
      <c r="H43" s="23"/>
      <c r="I43" s="23"/>
      <c r="J43" s="23"/>
      <c r="K43" s="23"/>
      <c r="L43" s="23"/>
      <c r="M43" s="23" t="s">
        <v>72</v>
      </c>
      <c r="N43" s="23" t="s">
        <v>77</v>
      </c>
      <c r="O43" s="23"/>
      <c r="P43" s="23"/>
      <c r="Q43" s="23"/>
      <c r="R43" s="23"/>
      <c r="S43" s="23"/>
      <c r="T43" s="23"/>
      <c r="U43" s="32"/>
    </row>
    <row r="44" spans="2:21" ht="19.5" customHeight="1">
      <c r="B44" s="63"/>
      <c r="C44" s="63"/>
      <c r="D44" s="14" t="s">
        <v>1</v>
      </c>
      <c r="E44" s="32"/>
      <c r="F44" s="32" t="s">
        <v>122</v>
      </c>
      <c r="G44" s="32"/>
      <c r="H44" s="32"/>
      <c r="I44" s="32"/>
      <c r="J44" s="32"/>
      <c r="K44" s="32"/>
      <c r="L44" s="32"/>
      <c r="M44" s="32" t="s">
        <v>72</v>
      </c>
      <c r="N44" s="40" t="s">
        <v>92</v>
      </c>
      <c r="O44" s="32"/>
      <c r="P44" s="32"/>
      <c r="Q44" s="32"/>
      <c r="R44" s="32"/>
      <c r="S44" s="32"/>
      <c r="T44" s="32"/>
      <c r="U44" s="32"/>
    </row>
    <row r="45" spans="2:21" ht="4.5" customHeight="1">
      <c r="B45" s="11"/>
      <c r="C45" s="11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2:21" ht="19.5" customHeight="1">
      <c r="B46" s="7"/>
      <c r="C46" s="64" t="s">
        <v>0</v>
      </c>
      <c r="D46" s="66" t="s">
        <v>2</v>
      </c>
      <c r="E46" s="66"/>
      <c r="F46" s="45" t="s">
        <v>6</v>
      </c>
      <c r="G46" s="32"/>
      <c r="H46" s="32"/>
      <c r="I46" s="32"/>
      <c r="J46" s="32"/>
      <c r="K46" s="32"/>
      <c r="L46" s="32"/>
      <c r="M46" s="32"/>
      <c r="N46" s="46" t="s">
        <v>7</v>
      </c>
      <c r="O46" s="45" t="s">
        <v>6</v>
      </c>
      <c r="P46" s="45"/>
      <c r="Q46" s="47"/>
      <c r="R46" s="47"/>
      <c r="S46" s="32"/>
      <c r="T46" s="32"/>
      <c r="U46" s="22"/>
    </row>
    <row r="47" spans="2:21" ht="19.5" customHeight="1">
      <c r="B47" s="67" t="s">
        <v>8</v>
      </c>
      <c r="C47" s="65"/>
      <c r="D47" s="64" t="s">
        <v>3</v>
      </c>
      <c r="E47" s="64"/>
      <c r="F47" s="44" t="s">
        <v>127</v>
      </c>
      <c r="G47" s="39"/>
      <c r="H47" s="39"/>
      <c r="I47" s="39"/>
      <c r="J47" s="39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32"/>
    </row>
    <row r="48" spans="2:21" ht="19.5" customHeight="1">
      <c r="B48" s="67"/>
      <c r="C48" s="64" t="s">
        <v>1</v>
      </c>
      <c r="D48" s="66" t="s">
        <v>2</v>
      </c>
      <c r="E48" s="66"/>
      <c r="F48" s="45" t="s">
        <v>6</v>
      </c>
      <c r="G48" s="32"/>
      <c r="H48" s="32"/>
      <c r="I48" s="32"/>
      <c r="J48" s="32"/>
      <c r="K48" s="32"/>
      <c r="L48" s="32"/>
      <c r="M48" s="32"/>
      <c r="N48" s="46" t="s">
        <v>7</v>
      </c>
      <c r="O48" s="36" t="s">
        <v>71</v>
      </c>
      <c r="P48" s="45"/>
      <c r="Q48" s="46"/>
      <c r="R48" s="45"/>
      <c r="S48" s="32"/>
      <c r="T48" s="32"/>
      <c r="U48" s="32"/>
    </row>
    <row r="49" spans="2:21" ht="19.5" customHeight="1">
      <c r="B49" s="7"/>
      <c r="C49" s="68"/>
      <c r="D49" s="67" t="s">
        <v>3</v>
      </c>
      <c r="E49" s="67"/>
      <c r="F49" s="25" t="s">
        <v>128</v>
      </c>
      <c r="G49" s="42"/>
      <c r="H49" s="4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ht="4.5" customHeight="1">
      <c r="B50" s="7"/>
      <c r="C50" s="7"/>
      <c r="D50" s="7"/>
      <c r="E50" s="7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ht="18" customHeight="1">
      <c r="B51" s="60"/>
      <c r="C51" s="61"/>
      <c r="D51" s="37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</sheetData>
  <sheetProtection formatCells="0"/>
  <mergeCells count="142">
    <mergeCell ref="B1:U1"/>
    <mergeCell ref="J2:K2"/>
    <mergeCell ref="J3:K3"/>
    <mergeCell ref="B4:C4"/>
    <mergeCell ref="B5:E5"/>
    <mergeCell ref="U5:Y5"/>
    <mergeCell ref="B6:E6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Y9"/>
    <mergeCell ref="C7:D7"/>
    <mergeCell ref="B8:E8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C9:D9"/>
    <mergeCell ref="B11:C12"/>
    <mergeCell ref="C14:C15"/>
    <mergeCell ref="D14:E14"/>
    <mergeCell ref="B15:B16"/>
    <mergeCell ref="D15:E15"/>
    <mergeCell ref="C16:C17"/>
    <mergeCell ref="D16:E16"/>
    <mergeCell ref="D17:E17"/>
    <mergeCell ref="B20:C20"/>
    <mergeCell ref="B21:E21"/>
    <mergeCell ref="U21:Y21"/>
    <mergeCell ref="B22:E22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C23:D23"/>
    <mergeCell ref="B24:E24"/>
    <mergeCell ref="F24:F25"/>
    <mergeCell ref="G24:G25"/>
    <mergeCell ref="H24:H25"/>
    <mergeCell ref="I24:I25"/>
    <mergeCell ref="N24:N25"/>
    <mergeCell ref="O24:O25"/>
    <mergeCell ref="R22:R23"/>
    <mergeCell ref="S22:S23"/>
    <mergeCell ref="T22:T23"/>
    <mergeCell ref="U22:Y25"/>
    <mergeCell ref="P24:P25"/>
    <mergeCell ref="Q24:Q25"/>
    <mergeCell ref="R24:R25"/>
    <mergeCell ref="S24:S25"/>
    <mergeCell ref="T24:T25"/>
    <mergeCell ref="C25:D25"/>
    <mergeCell ref="J24:J25"/>
    <mergeCell ref="K24:K25"/>
    <mergeCell ref="L24:L25"/>
    <mergeCell ref="M24:M25"/>
    <mergeCell ref="B27:C28"/>
    <mergeCell ref="C30:C31"/>
    <mergeCell ref="D30:E30"/>
    <mergeCell ref="B31:B32"/>
    <mergeCell ref="D31:E31"/>
    <mergeCell ref="C32:C33"/>
    <mergeCell ref="D32:E32"/>
    <mergeCell ref="D33:E33"/>
    <mergeCell ref="B36:C36"/>
    <mergeCell ref="B37:E37"/>
    <mergeCell ref="U37:Y37"/>
    <mergeCell ref="B38:E38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C39:D39"/>
    <mergeCell ref="B40:E40"/>
    <mergeCell ref="F40:F41"/>
    <mergeCell ref="G40:G41"/>
    <mergeCell ref="H40:H41"/>
    <mergeCell ref="I40:I41"/>
    <mergeCell ref="N40:N41"/>
    <mergeCell ref="O40:O41"/>
    <mergeCell ref="R38:R39"/>
    <mergeCell ref="S38:S39"/>
    <mergeCell ref="T38:T39"/>
    <mergeCell ref="U38:Y41"/>
    <mergeCell ref="P40:P41"/>
    <mergeCell ref="Q40:Q41"/>
    <mergeCell ref="R40:R41"/>
    <mergeCell ref="S40:S41"/>
    <mergeCell ref="T40:T41"/>
    <mergeCell ref="C41:D41"/>
    <mergeCell ref="J40:J41"/>
    <mergeCell ref="K40:K41"/>
    <mergeCell ref="L40:L41"/>
    <mergeCell ref="M40:M41"/>
    <mergeCell ref="B51:C51"/>
    <mergeCell ref="B43:C44"/>
    <mergeCell ref="C46:C47"/>
    <mergeCell ref="D46:E46"/>
    <mergeCell ref="B47:B48"/>
    <mergeCell ref="D47:E47"/>
    <mergeCell ref="C48:C49"/>
    <mergeCell ref="D48:E48"/>
    <mergeCell ref="D49:E49"/>
  </mergeCells>
  <dataValidations count="5">
    <dataValidation allowBlank="1" showInputMessage="1" showErrorMessage="1" imeMode="on" sqref="F27:R29 E30:L33 D43:D45 E43:T44 E50:U51 B1 S27:U33 M31:R33 E27:E28 E34:U34 D27:D29 F11:R13 O49 N30:P30 T3:U3 K3:L3 D2:J3 L2 N14:P14 E11:E12 E14:L17 E18:U18 D11:D13 M2:S3 S11:U17 B2:C2 M47:N49 P47:R49 O47 E46:L49 N46:P46 F45:R45 S45:T49 U43:U49 M15:R17"/>
    <dataValidation allowBlank="1" showInputMessage="1" showErrorMessage="1" imeMode="off" sqref="F8:T8 F6:U6 F24:T24 F22:U22 F40:T40 F38:U38"/>
    <dataValidation type="list" allowBlank="1" showInputMessage="1" showErrorMessage="1" sqref="C39:D39 C41:D41 C23:D23 C25:D25 C7:D7 C9:D9">
      <formula1>todouhuken</formula1>
    </dataValidation>
    <dataValidation type="list" allowBlank="1" showInputMessage="1" showErrorMessage="1" sqref="B38:E38 B8:E8 B6:E6 B24:E24 B22:E22 B40:E40">
      <formula1>$AC$11:$AC$15</formula1>
    </dataValidation>
    <dataValidation type="list" allowBlank="1" showInputMessage="1" showErrorMessage="1" sqref="B36:C36 B4:C4 B20:C20">
      <formula1>$AA$11:$AA$16</formula1>
    </dataValidation>
  </dataValidations>
  <printOptions/>
  <pageMargins left="0.2755905511811024" right="0.1968503937007874" top="0.3937007874015748" bottom="0.3937007874015748" header="0" footer="0"/>
  <pageSetup horizontalDpi="300" verticalDpi="3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3" sqref="G3"/>
    </sheetView>
  </sheetViews>
  <sheetFormatPr defaultColWidth="8.796875" defaultRowHeight="15"/>
  <cols>
    <col min="1" max="1" width="4" style="1" bestFit="1" customWidth="1"/>
    <col min="2" max="2" width="21.8984375" style="2" bestFit="1" customWidth="1"/>
    <col min="3" max="3" width="9" style="1" customWidth="1"/>
    <col min="4" max="5" width="3.59765625" style="31" hidden="1" customWidth="1"/>
    <col min="6" max="6" width="20.59765625" style="31" hidden="1" customWidth="1"/>
    <col min="7" max="16384" width="9" style="1" customWidth="1"/>
  </cols>
  <sheetData>
    <row r="1" spans="1:6" ht="17.25">
      <c r="A1" s="5">
        <v>1</v>
      </c>
      <c r="B1" s="21" t="s">
        <v>22</v>
      </c>
      <c r="C1" s="3"/>
      <c r="D1" s="31" t="s">
        <v>23</v>
      </c>
      <c r="E1" s="31" t="s">
        <v>10</v>
      </c>
      <c r="F1" s="31" t="str">
        <f>CONCATENATE(D1,B1,E1)</f>
        <v>(北海道)</v>
      </c>
    </row>
    <row r="2" spans="1:6" ht="17.25">
      <c r="A2" s="5">
        <v>2</v>
      </c>
      <c r="B2" s="21" t="s">
        <v>24</v>
      </c>
      <c r="C2" s="3"/>
      <c r="D2" s="31" t="s">
        <v>23</v>
      </c>
      <c r="E2" s="31" t="s">
        <v>10</v>
      </c>
      <c r="F2" s="31" t="str">
        <f aca="true" t="shared" si="0" ref="F2:F47">CONCATENATE(D2,B2,E2)</f>
        <v>(青　森)</v>
      </c>
    </row>
    <row r="3" spans="1:6" ht="17.25">
      <c r="A3" s="5">
        <v>3</v>
      </c>
      <c r="B3" s="21" t="s">
        <v>25</v>
      </c>
      <c r="C3" s="3"/>
      <c r="D3" s="31" t="s">
        <v>23</v>
      </c>
      <c r="E3" s="31" t="s">
        <v>10</v>
      </c>
      <c r="F3" s="31" t="str">
        <f t="shared" si="0"/>
        <v>(岩　手)</v>
      </c>
    </row>
    <row r="4" spans="1:6" ht="17.25">
      <c r="A4" s="5">
        <v>4</v>
      </c>
      <c r="B4" s="21" t="s">
        <v>26</v>
      </c>
      <c r="C4" s="3"/>
      <c r="D4" s="31" t="s">
        <v>23</v>
      </c>
      <c r="E4" s="31" t="s">
        <v>10</v>
      </c>
      <c r="F4" s="31" t="str">
        <f t="shared" si="0"/>
        <v>(宮　城)</v>
      </c>
    </row>
    <row r="5" spans="1:6" ht="17.25">
      <c r="A5" s="5">
        <v>5</v>
      </c>
      <c r="B5" s="21" t="s">
        <v>27</v>
      </c>
      <c r="C5" s="3"/>
      <c r="D5" s="31" t="s">
        <v>23</v>
      </c>
      <c r="E5" s="31" t="s">
        <v>10</v>
      </c>
      <c r="F5" s="31" t="str">
        <f t="shared" si="0"/>
        <v>(秋　田)</v>
      </c>
    </row>
    <row r="6" spans="1:6" ht="17.25">
      <c r="A6" s="5">
        <v>6</v>
      </c>
      <c r="B6" s="21" t="s">
        <v>28</v>
      </c>
      <c r="C6" s="3"/>
      <c r="D6" s="31" t="s">
        <v>23</v>
      </c>
      <c r="E6" s="31" t="s">
        <v>10</v>
      </c>
      <c r="F6" s="31" t="str">
        <f t="shared" si="0"/>
        <v>(山　形)</v>
      </c>
    </row>
    <row r="7" spans="1:6" ht="17.25">
      <c r="A7" s="5">
        <v>7</v>
      </c>
      <c r="B7" s="21" t="s">
        <v>29</v>
      </c>
      <c r="C7" s="3"/>
      <c r="D7" s="31" t="s">
        <v>23</v>
      </c>
      <c r="E7" s="31" t="s">
        <v>10</v>
      </c>
      <c r="F7" s="31" t="str">
        <f t="shared" si="0"/>
        <v>(福　島)</v>
      </c>
    </row>
    <row r="8" spans="1:6" ht="17.25">
      <c r="A8" s="5">
        <v>8</v>
      </c>
      <c r="B8" s="21" t="s">
        <v>30</v>
      </c>
      <c r="C8" s="3"/>
      <c r="D8" s="31" t="s">
        <v>23</v>
      </c>
      <c r="E8" s="31" t="s">
        <v>10</v>
      </c>
      <c r="F8" s="31" t="str">
        <f t="shared" si="0"/>
        <v>(茨　城)</v>
      </c>
    </row>
    <row r="9" spans="1:6" ht="17.25">
      <c r="A9" s="5">
        <v>9</v>
      </c>
      <c r="B9" s="21" t="s">
        <v>31</v>
      </c>
      <c r="C9" s="3"/>
      <c r="D9" s="31" t="s">
        <v>23</v>
      </c>
      <c r="E9" s="31" t="s">
        <v>10</v>
      </c>
      <c r="F9" s="31" t="str">
        <f t="shared" si="0"/>
        <v>(栃　木)</v>
      </c>
    </row>
    <row r="10" spans="1:6" ht="17.25">
      <c r="A10" s="5">
        <v>10</v>
      </c>
      <c r="B10" s="21" t="s">
        <v>32</v>
      </c>
      <c r="C10" s="3"/>
      <c r="D10" s="31" t="s">
        <v>23</v>
      </c>
      <c r="E10" s="31" t="s">
        <v>10</v>
      </c>
      <c r="F10" s="31" t="str">
        <f t="shared" si="0"/>
        <v>(群　馬)</v>
      </c>
    </row>
    <row r="11" spans="1:6" ht="17.25">
      <c r="A11" s="5">
        <v>11</v>
      </c>
      <c r="B11" s="21" t="s">
        <v>33</v>
      </c>
      <c r="C11" s="3"/>
      <c r="D11" s="31" t="s">
        <v>23</v>
      </c>
      <c r="E11" s="31" t="s">
        <v>10</v>
      </c>
      <c r="F11" s="31" t="str">
        <f t="shared" si="0"/>
        <v>(埼　玉)</v>
      </c>
    </row>
    <row r="12" spans="1:6" ht="17.25">
      <c r="A12" s="5">
        <v>12</v>
      </c>
      <c r="B12" s="21" t="s">
        <v>34</v>
      </c>
      <c r="C12" s="3"/>
      <c r="D12" s="31" t="s">
        <v>23</v>
      </c>
      <c r="E12" s="31" t="s">
        <v>10</v>
      </c>
      <c r="F12" s="31" t="str">
        <f t="shared" si="0"/>
        <v>(千　葉)</v>
      </c>
    </row>
    <row r="13" spans="1:6" ht="17.25">
      <c r="A13" s="5">
        <v>13</v>
      </c>
      <c r="B13" s="21" t="s">
        <v>35</v>
      </c>
      <c r="C13" s="3"/>
      <c r="D13" s="31" t="s">
        <v>23</v>
      </c>
      <c r="E13" s="31" t="s">
        <v>10</v>
      </c>
      <c r="F13" s="31" t="str">
        <f t="shared" si="0"/>
        <v>(東　京)</v>
      </c>
    </row>
    <row r="14" spans="1:6" ht="17.25">
      <c r="A14" s="5">
        <v>14</v>
      </c>
      <c r="B14" s="21" t="s">
        <v>36</v>
      </c>
      <c r="C14" s="3"/>
      <c r="D14" s="31" t="s">
        <v>23</v>
      </c>
      <c r="E14" s="31" t="s">
        <v>10</v>
      </c>
      <c r="F14" s="31" t="str">
        <f t="shared" si="0"/>
        <v>(神奈川)</v>
      </c>
    </row>
    <row r="15" spans="1:6" ht="17.25">
      <c r="A15" s="5">
        <v>15</v>
      </c>
      <c r="B15" s="21" t="s">
        <v>37</v>
      </c>
      <c r="C15" s="3"/>
      <c r="D15" s="31" t="s">
        <v>23</v>
      </c>
      <c r="E15" s="31" t="s">
        <v>10</v>
      </c>
      <c r="F15" s="31" t="str">
        <f t="shared" si="0"/>
        <v>(山　梨)</v>
      </c>
    </row>
    <row r="16" spans="1:6" ht="17.25">
      <c r="A16" s="5">
        <v>16</v>
      </c>
      <c r="B16" s="21" t="s">
        <v>38</v>
      </c>
      <c r="C16" s="3"/>
      <c r="D16" s="31" t="s">
        <v>23</v>
      </c>
      <c r="E16" s="31" t="s">
        <v>10</v>
      </c>
      <c r="F16" s="31" t="str">
        <f t="shared" si="0"/>
        <v>(富　山)</v>
      </c>
    </row>
    <row r="17" spans="1:6" ht="17.25">
      <c r="A17" s="5">
        <v>17</v>
      </c>
      <c r="B17" s="21" t="s">
        <v>39</v>
      </c>
      <c r="C17" s="3"/>
      <c r="D17" s="31" t="s">
        <v>23</v>
      </c>
      <c r="E17" s="31" t="s">
        <v>10</v>
      </c>
      <c r="F17" s="31" t="str">
        <f t="shared" si="0"/>
        <v>(石　川)</v>
      </c>
    </row>
    <row r="18" spans="1:6" ht="17.25">
      <c r="A18" s="5">
        <v>18</v>
      </c>
      <c r="B18" s="21" t="s">
        <v>40</v>
      </c>
      <c r="C18" s="3"/>
      <c r="D18" s="31" t="s">
        <v>23</v>
      </c>
      <c r="E18" s="31" t="s">
        <v>10</v>
      </c>
      <c r="F18" s="31" t="str">
        <f t="shared" si="0"/>
        <v>(福　井)</v>
      </c>
    </row>
    <row r="19" spans="1:6" ht="17.25">
      <c r="A19" s="5">
        <v>19</v>
      </c>
      <c r="B19" s="21" t="s">
        <v>41</v>
      </c>
      <c r="C19" s="3"/>
      <c r="D19" s="31" t="s">
        <v>23</v>
      </c>
      <c r="E19" s="31" t="s">
        <v>10</v>
      </c>
      <c r="F19" s="31" t="str">
        <f t="shared" si="0"/>
        <v>(新　潟)</v>
      </c>
    </row>
    <row r="20" spans="1:6" ht="17.25">
      <c r="A20" s="5">
        <v>20</v>
      </c>
      <c r="B20" s="21" t="s">
        <v>42</v>
      </c>
      <c r="C20" s="3"/>
      <c r="D20" s="31" t="s">
        <v>23</v>
      </c>
      <c r="E20" s="31" t="s">
        <v>10</v>
      </c>
      <c r="F20" s="31" t="str">
        <f t="shared" si="0"/>
        <v>(長　野)</v>
      </c>
    </row>
    <row r="21" spans="1:6" ht="17.25">
      <c r="A21" s="5">
        <v>21</v>
      </c>
      <c r="B21" s="21" t="s">
        <v>43</v>
      </c>
      <c r="C21" s="3"/>
      <c r="D21" s="31" t="s">
        <v>23</v>
      </c>
      <c r="E21" s="31" t="s">
        <v>10</v>
      </c>
      <c r="F21" s="31" t="str">
        <f t="shared" si="0"/>
        <v>(岐　阜)</v>
      </c>
    </row>
    <row r="22" spans="1:6" ht="17.25">
      <c r="A22" s="5">
        <v>22</v>
      </c>
      <c r="B22" s="21" t="s">
        <v>44</v>
      </c>
      <c r="C22" s="3"/>
      <c r="D22" s="31" t="s">
        <v>23</v>
      </c>
      <c r="E22" s="31" t="s">
        <v>10</v>
      </c>
      <c r="F22" s="31" t="str">
        <f t="shared" si="0"/>
        <v>(静　岡)</v>
      </c>
    </row>
    <row r="23" spans="1:6" ht="17.25">
      <c r="A23" s="5">
        <v>23</v>
      </c>
      <c r="B23" s="21" t="s">
        <v>45</v>
      </c>
      <c r="C23" s="3"/>
      <c r="D23" s="31" t="s">
        <v>23</v>
      </c>
      <c r="E23" s="31" t="s">
        <v>10</v>
      </c>
      <c r="F23" s="31" t="str">
        <f t="shared" si="0"/>
        <v>(愛　知)</v>
      </c>
    </row>
    <row r="24" spans="1:6" ht="17.25">
      <c r="A24" s="5">
        <v>24</v>
      </c>
      <c r="B24" s="21" t="s">
        <v>46</v>
      </c>
      <c r="C24" s="3"/>
      <c r="D24" s="31" t="s">
        <v>23</v>
      </c>
      <c r="E24" s="31" t="s">
        <v>10</v>
      </c>
      <c r="F24" s="31" t="str">
        <f t="shared" si="0"/>
        <v>(三　重)</v>
      </c>
    </row>
    <row r="25" spans="1:6" ht="17.25">
      <c r="A25" s="5">
        <v>25</v>
      </c>
      <c r="B25" s="21" t="s">
        <v>47</v>
      </c>
      <c r="C25" s="3"/>
      <c r="D25" s="31" t="s">
        <v>23</v>
      </c>
      <c r="E25" s="31" t="s">
        <v>10</v>
      </c>
      <c r="F25" s="31" t="str">
        <f t="shared" si="0"/>
        <v>(滋　賀)</v>
      </c>
    </row>
    <row r="26" spans="1:6" ht="17.25">
      <c r="A26" s="5">
        <v>26</v>
      </c>
      <c r="B26" s="21" t="s">
        <v>48</v>
      </c>
      <c r="C26" s="3"/>
      <c r="D26" s="31" t="s">
        <v>23</v>
      </c>
      <c r="E26" s="31" t="s">
        <v>10</v>
      </c>
      <c r="F26" s="31" t="str">
        <f t="shared" si="0"/>
        <v>(京　都)</v>
      </c>
    </row>
    <row r="27" spans="1:6" ht="17.25">
      <c r="A27" s="5">
        <v>27</v>
      </c>
      <c r="B27" s="21" t="s">
        <v>49</v>
      </c>
      <c r="C27" s="3"/>
      <c r="D27" s="31" t="s">
        <v>23</v>
      </c>
      <c r="E27" s="31" t="s">
        <v>10</v>
      </c>
      <c r="F27" s="31" t="str">
        <f t="shared" si="0"/>
        <v>(大　阪)</v>
      </c>
    </row>
    <row r="28" spans="1:6" ht="17.25">
      <c r="A28" s="5">
        <v>28</v>
      </c>
      <c r="B28" s="21" t="s">
        <v>50</v>
      </c>
      <c r="C28" s="3"/>
      <c r="D28" s="31" t="s">
        <v>23</v>
      </c>
      <c r="E28" s="31" t="s">
        <v>10</v>
      </c>
      <c r="F28" s="31" t="str">
        <f t="shared" si="0"/>
        <v>(兵　庫)</v>
      </c>
    </row>
    <row r="29" spans="1:6" ht="17.25">
      <c r="A29" s="5">
        <v>29</v>
      </c>
      <c r="B29" s="21" t="s">
        <v>51</v>
      </c>
      <c r="C29" s="3"/>
      <c r="D29" s="31" t="s">
        <v>23</v>
      </c>
      <c r="E29" s="31" t="s">
        <v>10</v>
      </c>
      <c r="F29" s="31" t="str">
        <f t="shared" si="0"/>
        <v>(奈　良)</v>
      </c>
    </row>
    <row r="30" spans="1:6" ht="17.25">
      <c r="A30" s="5">
        <v>30</v>
      </c>
      <c r="B30" s="21" t="s">
        <v>52</v>
      </c>
      <c r="C30" s="3"/>
      <c r="D30" s="31" t="s">
        <v>23</v>
      </c>
      <c r="E30" s="31" t="s">
        <v>10</v>
      </c>
      <c r="F30" s="31" t="str">
        <f t="shared" si="0"/>
        <v>(和歌山)</v>
      </c>
    </row>
    <row r="31" spans="1:6" ht="17.25">
      <c r="A31" s="5">
        <v>31</v>
      </c>
      <c r="B31" s="21" t="s">
        <v>53</v>
      </c>
      <c r="C31" s="3"/>
      <c r="D31" s="31" t="s">
        <v>23</v>
      </c>
      <c r="E31" s="31" t="s">
        <v>10</v>
      </c>
      <c r="F31" s="31" t="str">
        <f t="shared" si="0"/>
        <v>(鳥　取)</v>
      </c>
    </row>
    <row r="32" spans="1:6" ht="17.25">
      <c r="A32" s="5">
        <v>32</v>
      </c>
      <c r="B32" s="21" t="s">
        <v>54</v>
      </c>
      <c r="C32" s="3"/>
      <c r="D32" s="31" t="s">
        <v>23</v>
      </c>
      <c r="E32" s="31" t="s">
        <v>10</v>
      </c>
      <c r="F32" s="31" t="str">
        <f t="shared" si="0"/>
        <v>(島　根)</v>
      </c>
    </row>
    <row r="33" spans="1:6" ht="17.25">
      <c r="A33" s="5">
        <v>33</v>
      </c>
      <c r="B33" s="21" t="s">
        <v>55</v>
      </c>
      <c r="C33" s="3"/>
      <c r="D33" s="31" t="s">
        <v>23</v>
      </c>
      <c r="E33" s="31" t="s">
        <v>10</v>
      </c>
      <c r="F33" s="31" t="str">
        <f t="shared" si="0"/>
        <v>(岡　山)</v>
      </c>
    </row>
    <row r="34" spans="1:6" ht="17.25">
      <c r="A34" s="5">
        <v>34</v>
      </c>
      <c r="B34" s="21" t="s">
        <v>56</v>
      </c>
      <c r="C34" s="3"/>
      <c r="D34" s="31" t="s">
        <v>23</v>
      </c>
      <c r="E34" s="31" t="s">
        <v>10</v>
      </c>
      <c r="F34" s="31" t="str">
        <f t="shared" si="0"/>
        <v>(広　島)</v>
      </c>
    </row>
    <row r="35" spans="1:6" ht="17.25">
      <c r="A35" s="5">
        <v>35</v>
      </c>
      <c r="B35" s="21" t="s">
        <v>57</v>
      </c>
      <c r="C35" s="3"/>
      <c r="D35" s="31" t="s">
        <v>23</v>
      </c>
      <c r="E35" s="31" t="s">
        <v>10</v>
      </c>
      <c r="F35" s="31" t="str">
        <f t="shared" si="0"/>
        <v>(山　口)</v>
      </c>
    </row>
    <row r="36" spans="1:6" ht="17.25">
      <c r="A36" s="5">
        <v>36</v>
      </c>
      <c r="B36" s="21" t="s">
        <v>58</v>
      </c>
      <c r="C36" s="3"/>
      <c r="D36" s="31" t="s">
        <v>23</v>
      </c>
      <c r="E36" s="31" t="s">
        <v>10</v>
      </c>
      <c r="F36" s="31" t="str">
        <f t="shared" si="0"/>
        <v>(徳　島)</v>
      </c>
    </row>
    <row r="37" spans="1:6" ht="17.25">
      <c r="A37" s="5">
        <v>37</v>
      </c>
      <c r="B37" s="21" t="s">
        <v>59</v>
      </c>
      <c r="C37" s="3"/>
      <c r="D37" s="31" t="s">
        <v>23</v>
      </c>
      <c r="E37" s="31" t="s">
        <v>10</v>
      </c>
      <c r="F37" s="31" t="str">
        <f t="shared" si="0"/>
        <v>(香　川)</v>
      </c>
    </row>
    <row r="38" spans="1:6" ht="17.25">
      <c r="A38" s="5">
        <v>38</v>
      </c>
      <c r="B38" s="21" t="s">
        <v>60</v>
      </c>
      <c r="C38" s="3"/>
      <c r="D38" s="31" t="s">
        <v>23</v>
      </c>
      <c r="E38" s="31" t="s">
        <v>10</v>
      </c>
      <c r="F38" s="31" t="str">
        <f t="shared" si="0"/>
        <v>(愛　媛)</v>
      </c>
    </row>
    <row r="39" spans="1:6" ht="17.25">
      <c r="A39" s="5">
        <v>39</v>
      </c>
      <c r="B39" s="21" t="s">
        <v>61</v>
      </c>
      <c r="C39" s="3"/>
      <c r="D39" s="31" t="s">
        <v>23</v>
      </c>
      <c r="E39" s="31" t="s">
        <v>10</v>
      </c>
      <c r="F39" s="31" t="str">
        <f t="shared" si="0"/>
        <v>(高　知)</v>
      </c>
    </row>
    <row r="40" spans="1:6" ht="17.25">
      <c r="A40" s="5">
        <v>40</v>
      </c>
      <c r="B40" s="21" t="s">
        <v>62</v>
      </c>
      <c r="C40" s="3"/>
      <c r="D40" s="31" t="s">
        <v>23</v>
      </c>
      <c r="E40" s="31" t="s">
        <v>10</v>
      </c>
      <c r="F40" s="31" t="str">
        <f t="shared" si="0"/>
        <v>(福　岡)</v>
      </c>
    </row>
    <row r="41" spans="1:6" ht="17.25">
      <c r="A41" s="5">
        <v>41</v>
      </c>
      <c r="B41" s="21" t="s">
        <v>63</v>
      </c>
      <c r="C41" s="3"/>
      <c r="D41" s="31" t="s">
        <v>23</v>
      </c>
      <c r="E41" s="31" t="s">
        <v>10</v>
      </c>
      <c r="F41" s="31" t="str">
        <f t="shared" si="0"/>
        <v>(佐　賀)</v>
      </c>
    </row>
    <row r="42" spans="1:6" ht="17.25">
      <c r="A42" s="5">
        <v>42</v>
      </c>
      <c r="B42" s="21" t="s">
        <v>64</v>
      </c>
      <c r="C42" s="3"/>
      <c r="D42" s="31" t="s">
        <v>23</v>
      </c>
      <c r="E42" s="31" t="s">
        <v>10</v>
      </c>
      <c r="F42" s="31" t="str">
        <f t="shared" si="0"/>
        <v>(長　崎)</v>
      </c>
    </row>
    <row r="43" spans="1:6" ht="17.25">
      <c r="A43" s="5">
        <v>43</v>
      </c>
      <c r="B43" s="21" t="s">
        <v>65</v>
      </c>
      <c r="C43" s="3"/>
      <c r="D43" s="31" t="s">
        <v>23</v>
      </c>
      <c r="E43" s="31" t="s">
        <v>10</v>
      </c>
      <c r="F43" s="31" t="str">
        <f t="shared" si="0"/>
        <v>(熊　本)</v>
      </c>
    </row>
    <row r="44" spans="1:6" ht="17.25">
      <c r="A44" s="5">
        <v>44</v>
      </c>
      <c r="B44" s="21" t="s">
        <v>66</v>
      </c>
      <c r="C44" s="3"/>
      <c r="D44" s="31" t="s">
        <v>23</v>
      </c>
      <c r="E44" s="31" t="s">
        <v>10</v>
      </c>
      <c r="F44" s="31" t="str">
        <f t="shared" si="0"/>
        <v>(大　分)</v>
      </c>
    </row>
    <row r="45" spans="1:6" ht="17.25">
      <c r="A45" s="5">
        <v>45</v>
      </c>
      <c r="B45" s="21" t="s">
        <v>67</v>
      </c>
      <c r="C45" s="3"/>
      <c r="D45" s="31" t="s">
        <v>23</v>
      </c>
      <c r="E45" s="31" t="s">
        <v>10</v>
      </c>
      <c r="F45" s="31" t="str">
        <f t="shared" si="0"/>
        <v>(宮　崎)</v>
      </c>
    </row>
    <row r="46" spans="1:6" ht="17.25">
      <c r="A46" s="5">
        <v>46</v>
      </c>
      <c r="B46" s="21" t="s">
        <v>68</v>
      </c>
      <c r="C46" s="3"/>
      <c r="D46" s="31" t="s">
        <v>23</v>
      </c>
      <c r="E46" s="31" t="s">
        <v>10</v>
      </c>
      <c r="F46" s="31" t="str">
        <f t="shared" si="0"/>
        <v>(鹿児島)</v>
      </c>
    </row>
    <row r="47" spans="1:6" ht="17.25">
      <c r="A47" s="5">
        <v>47</v>
      </c>
      <c r="B47" s="21" t="s">
        <v>69</v>
      </c>
      <c r="C47" s="3"/>
      <c r="D47" s="31" t="s">
        <v>23</v>
      </c>
      <c r="E47" s="31" t="s">
        <v>10</v>
      </c>
      <c r="F47" s="31" t="str">
        <f t="shared" si="0"/>
        <v>(沖　縄)</v>
      </c>
    </row>
    <row r="48" spans="1:2" ht="17.25">
      <c r="A48" s="3"/>
      <c r="B48" s="4"/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ntec03</dc:creator>
  <cp:keywords/>
  <dc:description/>
  <cp:lastModifiedBy>user</cp:lastModifiedBy>
  <cp:lastPrinted>2019-09-09T23:49:42Z</cp:lastPrinted>
  <dcterms:created xsi:type="dcterms:W3CDTF">2002-10-18T11:25:55Z</dcterms:created>
  <dcterms:modified xsi:type="dcterms:W3CDTF">2019-11-03T00:16:11Z</dcterms:modified>
  <cp:category/>
  <cp:version/>
  <cp:contentType/>
  <cp:contentStatus/>
</cp:coreProperties>
</file>